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ELECCION_2024\PROCESO_276_2024\COCURSO_004_276_CARHUAS\"/>
    </mc:Choice>
  </mc:AlternateContent>
  <xr:revisionPtr revIDLastSave="0" documentId="13_ncr:1_{109A6BA8-3938-456E-A49F-758751219210}" xr6:coauthVersionLast="47" xr6:coauthVersionMax="47" xr10:uidLastSave="{00000000-0000-0000-0000-000000000000}"/>
  <bookViews>
    <workbookView xWindow="-120" yWindow="-120" windowWidth="24240" windowHeight="1314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FICHA_DE_POSTULANTE!$A$1:$BH$602</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81029"/>
</workbook>
</file>

<file path=xl/calcChain.xml><?xml version="1.0" encoding="utf-8"?>
<calcChain xmlns="http://schemas.openxmlformats.org/spreadsheetml/2006/main">
  <c r="V601" i="1" l="1"/>
  <c r="L602" i="1"/>
  <c r="F592" i="1"/>
  <c r="AZ274" i="1"/>
  <c r="BC274" i="1"/>
  <c r="BF274" i="1"/>
  <c r="BI274" i="1"/>
  <c r="BJ274" i="1"/>
  <c r="BK274" i="1"/>
  <c r="BL274" i="1"/>
  <c r="BM274" i="1"/>
  <c r="BN274" i="1"/>
  <c r="BO274" i="1"/>
  <c r="BP274" i="1"/>
  <c r="BQ274" i="1"/>
  <c r="AZ134" i="1"/>
  <c r="BC134" i="1"/>
  <c r="BF134" i="1"/>
  <c r="BI134" i="1"/>
  <c r="BJ134" i="1"/>
  <c r="BK134" i="1"/>
  <c r="BL134" i="1"/>
  <c r="BM134" i="1"/>
  <c r="BN134" i="1"/>
  <c r="BO134" i="1"/>
  <c r="BP134" i="1"/>
  <c r="BQ134" i="1"/>
  <c r="AZ138" i="1"/>
  <c r="BC138" i="1"/>
  <c r="BF138" i="1"/>
  <c r="BI138" i="1"/>
  <c r="BJ138" i="1"/>
  <c r="BK138" i="1"/>
  <c r="BL138" i="1"/>
  <c r="BM138" i="1"/>
  <c r="BN138" i="1"/>
  <c r="BO138" i="1"/>
  <c r="BP138" i="1"/>
  <c r="BQ138" i="1"/>
  <c r="AZ142" i="1"/>
  <c r="BC142" i="1"/>
  <c r="BF142" i="1"/>
  <c r="BI142" i="1"/>
  <c r="BJ142" i="1"/>
  <c r="BK142" i="1"/>
  <c r="BL142" i="1"/>
  <c r="BM142" i="1"/>
  <c r="BN142" i="1"/>
  <c r="BO142" i="1"/>
  <c r="BP142" i="1"/>
  <c r="BQ142" i="1"/>
  <c r="AZ146" i="1"/>
  <c r="BC146" i="1"/>
  <c r="BF146" i="1"/>
  <c r="BI146" i="1"/>
  <c r="BJ146" i="1"/>
  <c r="BK146" i="1"/>
  <c r="BL146" i="1"/>
  <c r="BM146" i="1"/>
  <c r="BN146" i="1"/>
  <c r="BO146" i="1"/>
  <c r="BP146" i="1"/>
  <c r="BQ146" i="1"/>
  <c r="AZ150" i="1"/>
  <c r="BC150" i="1"/>
  <c r="BF150" i="1"/>
  <c r="BI150" i="1"/>
  <c r="BJ150" i="1"/>
  <c r="BK150" i="1"/>
  <c r="BL150" i="1"/>
  <c r="BM150" i="1"/>
  <c r="BN150" i="1"/>
  <c r="BO150" i="1"/>
  <c r="BP150" i="1"/>
  <c r="BQ150" i="1"/>
  <c r="AZ154" i="1"/>
  <c r="BC154" i="1"/>
  <c r="BF154" i="1"/>
  <c r="BI154" i="1"/>
  <c r="BJ154" i="1"/>
  <c r="BK154" i="1"/>
  <c r="BL154" i="1"/>
  <c r="BM154" i="1"/>
  <c r="BN154" i="1"/>
  <c r="BO154" i="1"/>
  <c r="BP154" i="1"/>
  <c r="BQ154" i="1"/>
  <c r="AZ158" i="1"/>
  <c r="BC158" i="1"/>
  <c r="BF158" i="1"/>
  <c r="BI158" i="1"/>
  <c r="BJ158" i="1"/>
  <c r="BK158" i="1"/>
  <c r="BL158" i="1"/>
  <c r="BM158" i="1"/>
  <c r="BN158" i="1"/>
  <c r="BO158" i="1"/>
  <c r="BP158" i="1"/>
  <c r="BQ158" i="1"/>
  <c r="AZ162" i="1"/>
  <c r="BC162" i="1"/>
  <c r="BF162" i="1"/>
  <c r="BI162" i="1"/>
  <c r="BJ162" i="1"/>
  <c r="BK162" i="1"/>
  <c r="BL162" i="1"/>
  <c r="BM162" i="1"/>
  <c r="BN162" i="1"/>
  <c r="BO162" i="1"/>
  <c r="BP162" i="1"/>
  <c r="BQ162" i="1"/>
  <c r="AZ166" i="1"/>
  <c r="BC166" i="1"/>
  <c r="BF166" i="1"/>
  <c r="BI166" i="1"/>
  <c r="BJ166" i="1"/>
  <c r="BK166" i="1"/>
  <c r="BL166" i="1"/>
  <c r="BM166" i="1"/>
  <c r="BN166" i="1"/>
  <c r="BO166" i="1"/>
  <c r="BP166" i="1"/>
  <c r="BQ166" i="1"/>
  <c r="AZ170" i="1"/>
  <c r="BC170" i="1"/>
  <c r="BF170" i="1"/>
  <c r="BI170" i="1"/>
  <c r="BJ170" i="1"/>
  <c r="BK170" i="1"/>
  <c r="BL170" i="1"/>
  <c r="BM170" i="1"/>
  <c r="BN170" i="1"/>
  <c r="BO170" i="1"/>
  <c r="BP170" i="1"/>
  <c r="BQ170" i="1"/>
  <c r="AZ174" i="1"/>
  <c r="BC174" i="1"/>
  <c r="BF174" i="1"/>
  <c r="BI174" i="1"/>
  <c r="BJ174" i="1"/>
  <c r="BK174" i="1"/>
  <c r="BL174" i="1"/>
  <c r="BM174" i="1"/>
  <c r="BN174" i="1"/>
  <c r="BO174" i="1"/>
  <c r="BP174" i="1"/>
  <c r="BQ174" i="1"/>
  <c r="AZ178" i="1"/>
  <c r="BC178" i="1"/>
  <c r="BF178" i="1"/>
  <c r="BI178" i="1"/>
  <c r="BJ178" i="1"/>
  <c r="BK178" i="1"/>
  <c r="BL178" i="1"/>
  <c r="BM178" i="1"/>
  <c r="BN178" i="1"/>
  <c r="BO178" i="1"/>
  <c r="BP178" i="1"/>
  <c r="BQ178" i="1"/>
  <c r="AZ182" i="1"/>
  <c r="BC182" i="1"/>
  <c r="BF182" i="1"/>
  <c r="BI182" i="1"/>
  <c r="BJ182" i="1"/>
  <c r="BK182" i="1"/>
  <c r="BL182" i="1"/>
  <c r="BM182" i="1"/>
  <c r="BN182" i="1"/>
  <c r="BO182" i="1"/>
  <c r="BP182" i="1"/>
  <c r="BQ182" i="1"/>
  <c r="AZ186" i="1"/>
  <c r="BC186" i="1"/>
  <c r="BF186" i="1"/>
  <c r="BI186" i="1"/>
  <c r="BJ186" i="1"/>
  <c r="BK186" i="1"/>
  <c r="BL186" i="1"/>
  <c r="BM186" i="1"/>
  <c r="BN186" i="1"/>
  <c r="BO186" i="1"/>
  <c r="BP186" i="1"/>
  <c r="BQ186" i="1"/>
  <c r="AZ190" i="1"/>
  <c r="BC190" i="1"/>
  <c r="BF190" i="1"/>
  <c r="BI190" i="1"/>
  <c r="BJ190" i="1"/>
  <c r="BK190" i="1"/>
  <c r="BL190" i="1"/>
  <c r="BM190" i="1"/>
  <c r="BN190" i="1"/>
  <c r="BO190" i="1"/>
  <c r="BP190" i="1"/>
  <c r="BQ190" i="1"/>
  <c r="AZ194" i="1"/>
  <c r="BC194" i="1"/>
  <c r="BF194" i="1"/>
  <c r="BI194" i="1"/>
  <c r="BJ194" i="1"/>
  <c r="BK194" i="1"/>
  <c r="BL194" i="1"/>
  <c r="BM194" i="1"/>
  <c r="BN194" i="1"/>
  <c r="BO194" i="1"/>
  <c r="BP194" i="1"/>
  <c r="BQ194" i="1"/>
  <c r="AZ198" i="1"/>
  <c r="BC198" i="1"/>
  <c r="BF198" i="1"/>
  <c r="BI198" i="1"/>
  <c r="BJ198" i="1"/>
  <c r="BK198" i="1"/>
  <c r="BL198" i="1"/>
  <c r="BM198" i="1"/>
  <c r="BN198" i="1"/>
  <c r="BO198" i="1"/>
  <c r="BP198" i="1"/>
  <c r="BQ198" i="1"/>
  <c r="AZ202" i="1"/>
  <c r="BC202" i="1"/>
  <c r="BF202" i="1"/>
  <c r="BI202" i="1"/>
  <c r="BJ202" i="1"/>
  <c r="BK202" i="1"/>
  <c r="BL202" i="1"/>
  <c r="BM202" i="1"/>
  <c r="BN202" i="1"/>
  <c r="BO202" i="1"/>
  <c r="BP202" i="1"/>
  <c r="BQ202" i="1"/>
  <c r="AZ206" i="1"/>
  <c r="BC206" i="1"/>
  <c r="BF206" i="1"/>
  <c r="BI206" i="1"/>
  <c r="BJ206" i="1"/>
  <c r="BK206" i="1"/>
  <c r="BL206" i="1"/>
  <c r="BM206" i="1"/>
  <c r="BN206" i="1"/>
  <c r="BO206" i="1"/>
  <c r="BP206" i="1"/>
  <c r="BQ206" i="1"/>
  <c r="AZ210" i="1"/>
  <c r="BC210" i="1"/>
  <c r="BF210" i="1"/>
  <c r="BI210" i="1"/>
  <c r="BJ210" i="1"/>
  <c r="BK210" i="1"/>
  <c r="BL210" i="1"/>
  <c r="BM210" i="1"/>
  <c r="BN210" i="1"/>
  <c r="BO210" i="1"/>
  <c r="BP210" i="1"/>
  <c r="BQ210" i="1"/>
  <c r="AZ214" i="1"/>
  <c r="BC214" i="1"/>
  <c r="BF214" i="1"/>
  <c r="BI214" i="1"/>
  <c r="BJ214" i="1"/>
  <c r="BK214" i="1"/>
  <c r="BL214" i="1"/>
  <c r="BM214" i="1"/>
  <c r="BN214" i="1"/>
  <c r="BO214" i="1"/>
  <c r="BP214" i="1"/>
  <c r="BQ214" i="1"/>
  <c r="AZ218" i="1"/>
  <c r="BC218" i="1"/>
  <c r="BF218" i="1"/>
  <c r="BI218" i="1"/>
  <c r="BJ218" i="1"/>
  <c r="BK218" i="1"/>
  <c r="BL218" i="1"/>
  <c r="BM218" i="1"/>
  <c r="BN218" i="1"/>
  <c r="BO218" i="1"/>
  <c r="BP218" i="1"/>
  <c r="BQ218" i="1"/>
  <c r="AZ222" i="1"/>
  <c r="BC222" i="1"/>
  <c r="BF222" i="1"/>
  <c r="BI222" i="1"/>
  <c r="BJ222" i="1"/>
  <c r="BK222" i="1"/>
  <c r="BL222" i="1"/>
  <c r="BM222" i="1"/>
  <c r="BN222" i="1"/>
  <c r="BO222" i="1"/>
  <c r="BP222" i="1"/>
  <c r="BQ222" i="1"/>
  <c r="AZ226" i="1"/>
  <c r="BC226" i="1"/>
  <c r="BF226" i="1"/>
  <c r="BI226" i="1"/>
  <c r="BJ226" i="1"/>
  <c r="BK226" i="1"/>
  <c r="BL226" i="1"/>
  <c r="BM226" i="1"/>
  <c r="BN226" i="1"/>
  <c r="BO226" i="1"/>
  <c r="BP226" i="1"/>
  <c r="BQ226" i="1"/>
  <c r="AZ230" i="1"/>
  <c r="BC230" i="1"/>
  <c r="BF230" i="1"/>
  <c r="BI230" i="1"/>
  <c r="BJ230" i="1"/>
  <c r="BK230" i="1"/>
  <c r="BL230" i="1"/>
  <c r="BM230" i="1"/>
  <c r="BN230" i="1"/>
  <c r="BO230" i="1"/>
  <c r="BP230" i="1"/>
  <c r="BQ230"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55" i="1"/>
  <c r="V355" i="1" s="1"/>
  <c r="V354" i="1"/>
  <c r="F349" i="1"/>
  <c r="BQ270" i="1"/>
  <c r="BP270" i="1"/>
  <c r="BO270" i="1"/>
  <c r="BN270" i="1"/>
  <c r="BM270" i="1"/>
  <c r="BL270" i="1"/>
  <c r="BK270" i="1"/>
  <c r="BJ270" i="1"/>
  <c r="BI270" i="1"/>
  <c r="BF270" i="1"/>
  <c r="BC270" i="1"/>
  <c r="AZ270" i="1"/>
  <c r="BQ266" i="1"/>
  <c r="BP266" i="1"/>
  <c r="BO266" i="1"/>
  <c r="BN266" i="1"/>
  <c r="BM266" i="1"/>
  <c r="BL266" i="1"/>
  <c r="BK266" i="1"/>
  <c r="BJ266" i="1"/>
  <c r="BI266" i="1"/>
  <c r="BF266" i="1"/>
  <c r="BC266" i="1"/>
  <c r="AZ266" i="1"/>
  <c r="BQ262" i="1"/>
  <c r="BP262" i="1"/>
  <c r="BO262" i="1"/>
  <c r="BN262" i="1"/>
  <c r="BM262" i="1"/>
  <c r="BL262" i="1"/>
  <c r="BK262" i="1"/>
  <c r="BJ262" i="1"/>
  <c r="BI262" i="1"/>
  <c r="BF262" i="1"/>
  <c r="BC262" i="1"/>
  <c r="AZ262" i="1"/>
  <c r="BQ258" i="1"/>
  <c r="BP258" i="1"/>
  <c r="BO258" i="1"/>
  <c r="BN258" i="1"/>
  <c r="BM258" i="1"/>
  <c r="BL258" i="1"/>
  <c r="BK258" i="1"/>
  <c r="BJ258" i="1"/>
  <c r="BI258" i="1"/>
  <c r="BF258" i="1"/>
  <c r="BC258" i="1"/>
  <c r="AZ258" i="1"/>
  <c r="BQ254" i="1"/>
  <c r="BP254" i="1"/>
  <c r="BO254" i="1"/>
  <c r="BN254" i="1"/>
  <c r="BM254" i="1"/>
  <c r="BL254" i="1"/>
  <c r="BK254" i="1"/>
  <c r="BJ254" i="1"/>
  <c r="BI254" i="1"/>
  <c r="BF254" i="1"/>
  <c r="BC254" i="1"/>
  <c r="AZ254" i="1"/>
  <c r="BQ250" i="1"/>
  <c r="BP250" i="1"/>
  <c r="BO250" i="1"/>
  <c r="BN250" i="1"/>
  <c r="BM250" i="1"/>
  <c r="BL250" i="1"/>
  <c r="BK250" i="1"/>
  <c r="BJ250" i="1"/>
  <c r="BI250" i="1"/>
  <c r="BF250" i="1"/>
  <c r="BC250" i="1"/>
  <c r="AZ250" i="1"/>
  <c r="BQ246" i="1"/>
  <c r="BP246" i="1"/>
  <c r="BO246" i="1"/>
  <c r="BN246" i="1"/>
  <c r="BM246" i="1"/>
  <c r="BL246" i="1"/>
  <c r="BK246" i="1"/>
  <c r="BJ246" i="1"/>
  <c r="BI246" i="1"/>
  <c r="BF246" i="1"/>
  <c r="BC246" i="1"/>
  <c r="AZ246" i="1"/>
  <c r="BQ242" i="1"/>
  <c r="BP242" i="1"/>
  <c r="BO242" i="1"/>
  <c r="BN242" i="1"/>
  <c r="BM242" i="1"/>
  <c r="BL242" i="1"/>
  <c r="BK242" i="1"/>
  <c r="BJ242" i="1"/>
  <c r="BI242" i="1"/>
  <c r="BF242" i="1"/>
  <c r="BC242" i="1"/>
  <c r="AZ242" i="1"/>
  <c r="BQ238" i="1"/>
  <c r="BP238" i="1"/>
  <c r="BO238" i="1"/>
  <c r="BN238" i="1"/>
  <c r="BM238" i="1"/>
  <c r="BL238" i="1"/>
  <c r="BK238" i="1"/>
  <c r="BJ238" i="1"/>
  <c r="BI238" i="1"/>
  <c r="BF238" i="1"/>
  <c r="BC238" i="1"/>
  <c r="AZ238" i="1"/>
  <c r="BQ234" i="1"/>
  <c r="BP234" i="1"/>
  <c r="BO234" i="1"/>
  <c r="BN234" i="1"/>
  <c r="BM234" i="1"/>
  <c r="BL234" i="1"/>
  <c r="BK234" i="1"/>
  <c r="BJ234" i="1"/>
  <c r="BI234" i="1"/>
  <c r="BF234" i="1"/>
  <c r="BC234" i="1"/>
  <c r="AZ234" i="1"/>
  <c r="BQ130" i="1"/>
  <c r="BP130" i="1"/>
  <c r="BO130" i="1"/>
  <c r="BN130" i="1"/>
  <c r="BM130" i="1"/>
  <c r="BL130" i="1"/>
  <c r="BK130" i="1"/>
  <c r="BJ130" i="1"/>
  <c r="BI130" i="1"/>
  <c r="BF130" i="1"/>
  <c r="BC130" i="1"/>
  <c r="AZ130" i="1"/>
  <c r="BQ126" i="1"/>
  <c r="BP126" i="1"/>
  <c r="BO126" i="1"/>
  <c r="BN126" i="1"/>
  <c r="BM126" i="1"/>
  <c r="BL126" i="1"/>
  <c r="BK126" i="1"/>
  <c r="BJ126" i="1"/>
  <c r="BI126" i="1"/>
  <c r="BF126" i="1"/>
  <c r="BC126" i="1"/>
  <c r="AZ126" i="1"/>
  <c r="BK122" i="1"/>
  <c r="BJ122" i="1"/>
  <c r="BI122" i="1"/>
  <c r="BF122" i="1"/>
  <c r="BN122" i="1" s="1"/>
  <c r="BC122" i="1"/>
  <c r="BM122" i="1" s="1"/>
  <c r="AZ122" i="1"/>
  <c r="BL122" i="1" s="1"/>
  <c r="BF118" i="1"/>
  <c r="BQ118" i="1" s="1"/>
  <c r="BC118" i="1"/>
  <c r="BM118" i="1" s="1"/>
  <c r="AZ118" i="1"/>
  <c r="BL118" i="1" s="1"/>
  <c r="BI53" i="1"/>
  <c r="BI52" i="1"/>
  <c r="BI51" i="1"/>
  <c r="BI50" i="1"/>
  <c r="BI49" i="1"/>
  <c r="BI48" i="1"/>
  <c r="L65" i="5"/>
  <c r="V602" i="1" l="1"/>
  <c r="BP122" i="1"/>
  <c r="BQ122" i="1"/>
  <c r="BQ276" i="1" s="1"/>
  <c r="BQ277" i="1" s="1"/>
  <c r="BF277" i="1" s="1"/>
  <c r="BO122" i="1"/>
  <c r="BL280" i="1"/>
  <c r="BI118" i="1"/>
  <c r="BI285" i="1" s="1"/>
  <c r="BJ118" i="1"/>
  <c r="BK118" i="1"/>
  <c r="BK285" i="1" s="1"/>
  <c r="BK286" i="1" s="1"/>
  <c r="BK287" i="1" s="1"/>
  <c r="BN118" i="1"/>
  <c r="BN280" i="1" s="1"/>
  <c r="BN281" i="1" s="1"/>
  <c r="BF281" i="1" s="1"/>
  <c r="BO118" i="1"/>
  <c r="BP118" i="1"/>
  <c r="BO276" i="1" l="1"/>
  <c r="BP276" i="1"/>
  <c r="BP277" i="1" s="1"/>
  <c r="BC277" i="1" s="1"/>
  <c r="BK288" i="1"/>
  <c r="BK289" i="1" s="1"/>
  <c r="BF286" i="1" s="1"/>
  <c r="BJ285" i="1"/>
  <c r="BJ286" i="1" s="1"/>
  <c r="BJ287" i="1" s="1"/>
  <c r="BM280" i="1"/>
  <c r="BM281" i="1" s="1"/>
  <c r="BC281" i="1" s="1"/>
  <c r="AZ277" i="1" l="1"/>
  <c r="BJ288" i="1"/>
  <c r="BJ289" i="1" s="1"/>
  <c r="BC286" i="1" s="1"/>
  <c r="BI287" i="1"/>
  <c r="AZ281" i="1"/>
  <c r="BI288" i="1" l="1"/>
  <c r="AZ286" i="1" s="1"/>
</calcChain>
</file>

<file path=xl/sharedStrings.xml><?xml version="1.0" encoding="utf-8"?>
<sst xmlns="http://schemas.openxmlformats.org/spreadsheetml/2006/main" count="15383" uniqueCount="4976">
  <si>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</si>
  <si>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</si>
  <si>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</si>
  <si>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</si>
  <si>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</si>
  <si>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</si>
  <si>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</si>
  <si>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</si>
  <si>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</si>
  <si>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</si>
  <si>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</si>
  <si>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</si>
  <si>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</si>
  <si>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</si>
  <si>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</si>
  <si>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</si>
  <si>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</si>
  <si>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</si>
  <si>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</si>
  <si>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</si>
  <si>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</si>
  <si>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</si>
  <si>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</si>
  <si>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</si>
  <si>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</si>
  <si>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</si>
  <si>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</si>
  <si>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</si>
  <si>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</si>
  <si>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</si>
  <si>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</si>
  <si>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</si>
  <si>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</si>
  <si>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</si>
  <si>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</si>
  <si>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</si>
  <si>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</si>
  <si>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</si>
  <si>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</si>
  <si>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</si>
  <si>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</si>
  <si>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</si>
  <si>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</si>
  <si>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</si>
  <si>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</si>
  <si>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</si>
  <si>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</si>
  <si>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</si>
  <si>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</si>
  <si>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</si>
  <si>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</si>
  <si>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</si>
  <si>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</si>
  <si>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</si>
  <si>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</si>
  <si>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</si>
  <si>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</si>
  <si>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</si>
  <si>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</si>
  <si>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</si>
  <si>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</si>
  <si>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</si>
  <si>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</si>
  <si>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</si>
  <si>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</si>
  <si>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</si>
  <si>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</si>
  <si>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</si>
  <si>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</si>
  <si>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</si>
  <si>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</si>
  <si>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</si>
  <si>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</si>
  <si>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</si>
  <si>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</si>
  <si>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</si>
  <si>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</si>
  <si>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</si>
  <si>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</si>
  <si>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</si>
  <si>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</si>
  <si>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</si>
  <si>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</si>
  <si>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</si>
  <si>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</si>
  <si>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</si>
  <si>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</si>
  <si>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</si>
  <si>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</si>
  <si>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</si>
  <si>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</si>
  <si>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</si>
  <si>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</si>
  <si>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</si>
  <si>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</si>
  <si>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</si>
  <si>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</si>
  <si>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</si>
  <si>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</si>
  <si>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</si>
  <si>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</si>
  <si>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</si>
  <si>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</si>
  <si>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</si>
  <si>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</si>
  <si>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</si>
  <si>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</si>
  <si>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</si>
  <si>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</si>
  <si>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</si>
  <si>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</si>
  <si>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</si>
  <si>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</si>
  <si>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</si>
  <si>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</si>
  <si>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</si>
  <si>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</si>
  <si>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</si>
  <si>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</si>
  <si>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</si>
  <si>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</si>
  <si>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</si>
  <si>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</si>
  <si>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</si>
  <si>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</si>
  <si>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</si>
  <si>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</si>
  <si>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</si>
  <si>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</si>
  <si>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</si>
  <si>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</si>
  <si>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</si>
  <si>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</si>
  <si>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</si>
  <si>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</si>
  <si>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</si>
  <si>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</si>
  <si>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</si>
  <si>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</si>
  <si>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</si>
  <si>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</si>
  <si>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</si>
  <si>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</si>
  <si>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</si>
  <si>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</si>
  <si>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</si>
  <si>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</si>
  <si>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</si>
  <si>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</si>
  <si>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</si>
  <si>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</si>
  <si>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</si>
  <si>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</si>
  <si>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</si>
  <si>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</si>
  <si>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</si>
  <si>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</si>
  <si>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</si>
  <si>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</si>
  <si>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</si>
  <si>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</si>
  <si>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</si>
  <si>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</si>
  <si>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</si>
  <si>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</si>
  <si>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</si>
  <si>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</si>
  <si>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</si>
  <si>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</si>
  <si>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</si>
  <si>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</si>
  <si>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</si>
  <si>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</si>
  <si>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</si>
  <si>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</si>
  <si>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</si>
  <si>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</si>
  <si>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</si>
  <si>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</si>
  <si>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</si>
  <si>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</si>
  <si>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</si>
  <si>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</si>
  <si>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</si>
  <si>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</si>
  <si>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</si>
  <si>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</si>
  <si>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</si>
  <si>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</si>
  <si>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</si>
  <si>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</si>
  <si>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</si>
  <si>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</si>
  <si>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</si>
  <si>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</si>
  <si>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</si>
  <si>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</si>
  <si>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</si>
  <si>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</si>
  <si>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</si>
  <si>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</si>
  <si>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</si>
  <si>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</si>
  <si>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</si>
  <si>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</si>
  <si>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</si>
  <si>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</si>
  <si>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</si>
  <si>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</si>
  <si>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</si>
  <si>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</si>
  <si>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</si>
  <si>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</si>
  <si>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</si>
  <si>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</si>
  <si>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</si>
  <si>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</si>
  <si>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</si>
  <si>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</si>
  <si>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</si>
  <si>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</si>
  <si>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</si>
  <si>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</si>
  <si>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</si>
  <si>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</si>
  <si>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</si>
  <si>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</si>
  <si>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</si>
  <si>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</si>
  <si>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</si>
  <si>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</si>
  <si>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</si>
  <si>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</si>
  <si>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</si>
  <si>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</si>
  <si>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</si>
  <si>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</si>
  <si>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</si>
  <si>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</si>
  <si>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</si>
  <si>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</si>
  <si>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</si>
  <si>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</si>
  <si>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</si>
  <si>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</si>
  <si>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</si>
  <si>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</si>
  <si>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</si>
  <si>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</si>
  <si>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</si>
  <si>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</si>
  <si>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</si>
  <si>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</si>
  <si>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</si>
  <si>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</si>
  <si>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</si>
  <si>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</si>
  <si>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</si>
  <si>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</si>
  <si>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</si>
  <si>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</si>
  <si>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</si>
  <si>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</si>
  <si>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</si>
  <si>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</si>
  <si>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</si>
  <si>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</si>
  <si>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</si>
  <si>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</si>
  <si>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</si>
  <si>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</si>
  <si>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</si>
  <si>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</si>
  <si>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</si>
  <si>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</si>
  <si>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</si>
  <si>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</si>
  <si>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</si>
  <si>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</si>
  <si>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</si>
  <si>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</si>
  <si>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</si>
  <si>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</si>
  <si>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</si>
  <si>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</si>
  <si>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</si>
  <si>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</si>
  <si>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</si>
  <si>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</si>
  <si>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</si>
  <si>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</si>
  <si>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</si>
  <si>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</si>
  <si>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</si>
  <si>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</si>
  <si>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</si>
  <si>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</si>
  <si>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</si>
  <si>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</si>
  <si>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</si>
  <si>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</si>
  <si>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</si>
  <si>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</si>
  <si>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</si>
  <si>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</si>
  <si>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</si>
  <si>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</si>
  <si>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</si>
  <si>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</si>
  <si>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</si>
  <si>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</si>
  <si>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</si>
  <si>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</si>
  <si>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</si>
  <si>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</si>
  <si>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</si>
  <si>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</si>
  <si>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</si>
  <si>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</si>
  <si>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</si>
  <si>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</si>
  <si>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</si>
  <si>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</si>
  <si>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</si>
  <si>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</si>
  <si>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</si>
  <si>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</si>
  <si>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</si>
  <si>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</si>
  <si>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</si>
  <si>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</si>
  <si>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</si>
  <si>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</si>
  <si>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</si>
  <si>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</si>
  <si>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</si>
  <si>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</si>
  <si>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</si>
  <si>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</si>
  <si>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</si>
  <si>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</si>
  <si>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</si>
  <si>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</si>
  <si>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</si>
  <si>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</si>
  <si>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</si>
  <si>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</si>
  <si>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</si>
  <si>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</si>
  <si>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</si>
  <si>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</si>
  <si>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</si>
  <si>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</si>
  <si>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</si>
  <si>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</si>
  <si>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</si>
  <si>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</si>
  <si>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</si>
  <si>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</si>
  <si>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</si>
  <si>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</si>
  <si>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</si>
  <si>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</si>
  <si>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</si>
  <si>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</si>
  <si>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</si>
  <si>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</si>
  <si>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</si>
  <si>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</si>
  <si>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</si>
  <si>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</si>
  <si>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</si>
  <si>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</si>
  <si>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</si>
  <si>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</si>
  <si>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</si>
  <si>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</si>
  <si>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</si>
  <si>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</si>
  <si>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</si>
  <si>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</si>
  <si>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</si>
  <si>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</si>
  <si>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</si>
  <si>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</si>
  <si>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</si>
  <si>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</si>
  <si>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</si>
  <si>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</si>
  <si>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</si>
  <si>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</si>
  <si>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</si>
  <si>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</si>
  <si>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</si>
  <si>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</si>
  <si>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</si>
  <si>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</si>
  <si>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</si>
  <si>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</si>
  <si>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</si>
  <si>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</si>
  <si>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</si>
  <si>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</si>
  <si>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</si>
  <si>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</si>
  <si>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</si>
  <si>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</si>
  <si>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</si>
  <si>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</si>
  <si>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</si>
  <si>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</si>
  <si>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</si>
  <si>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</si>
  <si>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</si>
  <si>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</si>
  <si>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</si>
  <si>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</si>
  <si>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</si>
  <si>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</si>
  <si>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</si>
  <si>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</si>
  <si>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</si>
  <si>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</si>
  <si>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</si>
  <si>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</si>
  <si>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</si>
  <si>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</si>
  <si>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</si>
  <si>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</si>
  <si>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</si>
  <si>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</si>
  <si>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</si>
  <si>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</si>
  <si>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</si>
  <si>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</si>
  <si>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</si>
  <si>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</si>
  <si>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</si>
  <si>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</si>
  <si>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</si>
  <si>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</si>
  <si>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</si>
  <si>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</si>
  <si>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</si>
  <si>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</si>
  <si>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</si>
  <si>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</si>
  <si>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</si>
  <si>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</si>
  <si>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</si>
  <si>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</si>
  <si>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</si>
  <si>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</si>
  <si>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</si>
  <si>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</si>
  <si>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</si>
  <si>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</si>
  <si>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</si>
  <si>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</si>
  <si>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</si>
  <si>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</si>
  <si>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</si>
  <si>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</si>
  <si>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</si>
  <si>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</si>
  <si>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</si>
  <si>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</si>
  <si>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</si>
  <si>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</si>
  <si>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</si>
  <si>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</si>
  <si>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</si>
  <si>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</si>
  <si>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</si>
  <si>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</si>
  <si>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</si>
  <si>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</si>
  <si>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</si>
  <si>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</si>
  <si>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</si>
  <si>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</si>
  <si>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</si>
  <si>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</si>
  <si>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</si>
  <si>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</si>
  <si>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</si>
  <si>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</si>
  <si>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</si>
  <si>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</si>
  <si>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</si>
  <si>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</si>
  <si>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</si>
  <si>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</si>
  <si>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</si>
  <si>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</si>
  <si>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</si>
  <si>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</si>
  <si>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</si>
  <si>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</si>
  <si>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</si>
  <si>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</si>
  <si>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</si>
  <si>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</si>
  <si>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</si>
  <si>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</si>
  <si>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</si>
  <si>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</si>
  <si>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</si>
  <si>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</si>
  <si>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</si>
  <si>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</si>
  <si>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</si>
  <si>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</si>
  <si>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</si>
  <si>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</si>
  <si>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</si>
  <si>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</si>
  <si>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</si>
  <si>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</si>
  <si>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</si>
  <si>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</si>
  <si>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</si>
  <si>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</si>
  <si>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</si>
  <si>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</si>
  <si>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</si>
  <si>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</si>
  <si>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</si>
  <si>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</si>
  <si>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</si>
  <si>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</si>
  <si>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</si>
  <si>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</si>
  <si>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</si>
  <si>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</si>
  <si>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</si>
  <si>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</si>
  <si>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</si>
  <si>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</si>
  <si>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</si>
  <si>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</si>
  <si>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</si>
  <si>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</si>
  <si>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</si>
  <si>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</si>
  <si>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</si>
  <si>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</si>
  <si>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</si>
  <si>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</si>
  <si>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</si>
  <si>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</si>
  <si>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</si>
  <si>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</si>
  <si>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</si>
  <si>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</si>
  <si>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</si>
  <si>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</si>
  <si>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</si>
  <si>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</si>
  <si>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</si>
  <si>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</si>
  <si>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</si>
  <si>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</si>
  <si>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</si>
  <si>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</si>
  <si>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</si>
  <si>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</si>
  <si>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</si>
  <si>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</si>
  <si>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</si>
  <si>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</si>
  <si>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</si>
  <si>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</si>
  <si>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</si>
  <si>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</si>
  <si>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</si>
  <si>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</si>
  <si>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</si>
  <si>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</si>
  <si>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</si>
  <si>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</si>
  <si>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</si>
  <si>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</si>
  <si>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</si>
  <si>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</si>
  <si>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</si>
  <si>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</si>
  <si>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</si>
  <si>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</si>
  <si>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</si>
  <si>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</si>
  <si>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</si>
  <si>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</si>
  <si>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</si>
  <si>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</si>
  <si>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</si>
  <si>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</si>
  <si>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</si>
  <si>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</si>
  <si>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</si>
  <si>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</si>
  <si>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</si>
  <si>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</si>
  <si>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</si>
  <si>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</si>
  <si>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</si>
  <si>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</si>
  <si>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</si>
  <si>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</si>
  <si>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</si>
  <si>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</si>
  <si>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</si>
  <si>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</si>
  <si>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</si>
  <si>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</si>
  <si>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</si>
  <si>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</si>
  <si>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</si>
  <si>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</si>
  <si>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</si>
  <si>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</si>
  <si>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</si>
  <si>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</si>
  <si>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</si>
  <si>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</si>
  <si>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</si>
  <si>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</si>
  <si>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</si>
  <si>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</si>
  <si>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</si>
  <si>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</si>
  <si>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</si>
  <si>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</si>
  <si>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</si>
  <si>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</si>
  <si>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</si>
  <si>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</si>
  <si>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</si>
  <si>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</si>
  <si>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</si>
  <si>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</si>
  <si>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</si>
  <si>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</si>
  <si>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</si>
  <si>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</si>
  <si>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</si>
  <si>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</si>
  <si>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</si>
  <si>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</si>
  <si>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</si>
  <si>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</si>
  <si>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</si>
  <si>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</si>
  <si>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</si>
  <si>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</si>
  <si>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</si>
  <si>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</si>
  <si>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</si>
  <si>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</si>
  <si>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</si>
  <si>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</si>
  <si>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</si>
  <si>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</si>
  <si>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</si>
  <si>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</si>
  <si>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</si>
  <si>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</si>
  <si>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</si>
  <si>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</si>
  <si>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</si>
  <si>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</si>
  <si>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</si>
  <si>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</si>
  <si>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</si>
  <si>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</si>
  <si>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</si>
  <si>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</si>
  <si>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</si>
  <si>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</si>
  <si>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</si>
  <si>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</si>
  <si>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</si>
  <si>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</si>
  <si>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</si>
  <si>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</si>
  <si>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</si>
  <si>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</si>
  <si>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</si>
  <si>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</si>
  <si>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</si>
  <si>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</si>
  <si>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</si>
  <si>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</si>
  <si>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</si>
  <si>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</si>
  <si>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</si>
  <si>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</si>
  <si>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</si>
  <si>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</si>
  <si>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</si>
  <si>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</si>
  <si>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</si>
  <si>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</si>
  <si>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</si>
  <si>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</si>
  <si>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</si>
  <si>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</si>
  <si>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</si>
  <si>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</si>
  <si>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</si>
  <si>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</si>
  <si>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</si>
  <si>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</si>
  <si>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</si>
  <si>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</si>
  <si>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</si>
  <si>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</si>
  <si>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</si>
  <si>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</si>
  <si>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</si>
  <si>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</si>
  <si>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</si>
  <si>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</si>
  <si>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</si>
  <si>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</si>
  <si>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</si>
  <si>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</si>
  <si>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</si>
  <si>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</si>
  <si>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</si>
  <si>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</si>
  <si>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</si>
  <si>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</si>
  <si>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</si>
  <si>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</si>
  <si>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</si>
  <si>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</si>
  <si>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</si>
  <si>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</si>
  <si>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</si>
  <si>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</si>
  <si>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</si>
  <si>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</si>
  <si>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</si>
  <si>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</si>
  <si>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</si>
  <si>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</si>
  <si>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</si>
  <si>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</si>
  <si>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</si>
  <si>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</si>
  <si>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</si>
  <si>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</si>
  <si>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</si>
  <si>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</si>
  <si>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</si>
  <si>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</si>
  <si>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</si>
  <si>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</si>
  <si>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</si>
  <si>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</si>
  <si>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</si>
  <si>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</si>
  <si>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</si>
  <si>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</si>
  <si>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</si>
  <si>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</si>
  <si>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</si>
  <si>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</si>
  <si>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</si>
  <si>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</si>
  <si>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</si>
  <si>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</si>
  <si>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</si>
  <si>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</si>
  <si>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</si>
  <si>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</si>
  <si>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</si>
  <si>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</si>
  <si>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</si>
  <si>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</si>
  <si>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</si>
  <si>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</si>
  <si>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</si>
  <si>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</si>
  <si>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</si>
  <si>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</si>
  <si>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</si>
  <si>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</si>
  <si>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</si>
  <si>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</si>
  <si>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</si>
  <si>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</si>
  <si>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</si>
  <si>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</si>
  <si>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</si>
  <si>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</si>
  <si>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</si>
  <si>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</si>
  <si>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</si>
  <si>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</si>
  <si>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</si>
  <si>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</si>
  <si>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</si>
  <si>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</si>
  <si>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</si>
  <si>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</si>
  <si>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</si>
  <si>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</si>
  <si>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</si>
  <si>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</si>
  <si>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</si>
  <si>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</si>
  <si>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</si>
  <si>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</si>
  <si>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</si>
  <si>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</si>
  <si>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</si>
  <si>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</si>
  <si>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</si>
  <si>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</si>
  <si>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</si>
  <si>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</si>
  <si>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</si>
  <si>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</si>
  <si>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</si>
  <si>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</si>
  <si>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</si>
  <si>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</si>
  <si>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</si>
  <si>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</si>
  <si>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</si>
  <si>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</si>
  <si>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</si>
  <si>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</si>
  <si>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</si>
  <si>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</si>
  <si>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</si>
  <si>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</si>
  <si>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</si>
  <si>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</si>
  <si>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</si>
  <si>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</si>
  <si>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</si>
  <si>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</si>
  <si>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</si>
  <si>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</si>
  <si>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</si>
  <si>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</si>
  <si>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</si>
  <si>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</si>
  <si>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</si>
  <si>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</si>
  <si>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</si>
  <si>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</si>
  <si>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</si>
  <si>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</si>
  <si>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</si>
  <si>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</si>
  <si>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</si>
  <si>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</si>
  <si>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</si>
  <si>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</si>
  <si>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</si>
  <si>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</si>
  <si>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</si>
  <si>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</si>
  <si>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</si>
  <si>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</si>
  <si>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</si>
  <si>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</si>
  <si>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</si>
  <si>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</si>
  <si>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</si>
  <si>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</si>
  <si>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</si>
  <si>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</si>
  <si>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</si>
  <si>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</si>
  <si>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</si>
  <si>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</si>
  <si>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</si>
  <si>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</si>
  <si>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</si>
  <si>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</si>
  <si>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</si>
  <si>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</si>
  <si>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</si>
  <si>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</si>
  <si>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</si>
  <si>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</si>
  <si>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</si>
  <si>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</si>
  <si>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</si>
  <si>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</si>
  <si>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</si>
  <si>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</si>
  <si>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</si>
  <si>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</si>
  <si>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</si>
  <si>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</si>
  <si>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</si>
  <si>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</si>
  <si>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</si>
  <si>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</si>
  <si>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</si>
  <si>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</si>
  <si>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</si>
  <si>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</si>
  <si>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</si>
  <si>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</si>
  <si>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</si>
  <si>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</si>
  <si>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</si>
  <si>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</si>
  <si>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</si>
  <si>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</si>
  <si>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</si>
  <si>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</si>
  <si>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</si>
  <si>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</si>
  <si>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</si>
  <si>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</si>
  <si>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</si>
  <si>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</si>
  <si>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</si>
  <si>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</si>
  <si>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</si>
  <si>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</si>
  <si>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</si>
  <si>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</si>
  <si>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</si>
  <si>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</si>
  <si>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</si>
  <si>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</si>
  <si>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</si>
  <si>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</si>
  <si>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</si>
  <si>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</si>
  <si>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</si>
  <si>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</si>
  <si>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</si>
  <si>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</si>
  <si>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</si>
  <si>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</si>
  <si>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</si>
  <si>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</si>
  <si>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</si>
  <si>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</si>
  <si>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</si>
  <si>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</si>
  <si>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</si>
  <si>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</si>
  <si>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</si>
  <si>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</si>
  <si>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</si>
  <si>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</si>
  <si>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</si>
  <si>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</si>
  <si>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</si>
  <si>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</si>
  <si>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</si>
  <si>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</si>
  <si>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</si>
  <si>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</si>
  <si>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</si>
  <si>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</si>
  <si>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</si>
  <si>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</si>
  <si>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</si>
  <si>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</si>
  <si>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</si>
  <si>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</si>
  <si>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</si>
  <si>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</si>
  <si>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</si>
  <si>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</si>
  <si>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</si>
  <si>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</si>
  <si>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</si>
  <si>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</si>
  <si>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</si>
  <si>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</si>
  <si>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</si>
  <si>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</si>
  <si>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</si>
  <si>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</si>
  <si>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</si>
  <si>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</si>
  <si>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</si>
  <si>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</si>
  <si>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</si>
  <si>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</si>
  <si>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</si>
  <si>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</si>
  <si>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</si>
  <si>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</si>
  <si>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</si>
  <si>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</si>
  <si>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</si>
  <si>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</si>
  <si>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</si>
  <si>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</si>
  <si>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</si>
  <si>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</si>
  <si>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</si>
  <si>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</si>
  <si>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</si>
  <si>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</si>
  <si>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</si>
  <si>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</si>
  <si>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</si>
  <si>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</si>
  <si>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</si>
  <si>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</si>
  <si>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</si>
  <si>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</si>
  <si>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</si>
  <si>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</si>
  <si>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</si>
  <si>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</si>
  <si>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</si>
  <si>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</si>
  <si>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</si>
  <si>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</si>
  <si>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</si>
  <si>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</si>
  <si>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</si>
  <si>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</si>
  <si>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</si>
  <si>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</si>
  <si>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</si>
  <si>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</si>
  <si>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</si>
  <si>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</si>
  <si>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</si>
  <si>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</si>
  <si>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</si>
  <si>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</si>
  <si>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</si>
  <si>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</si>
  <si>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</si>
  <si>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</si>
  <si>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</si>
  <si>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</si>
  <si>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</si>
  <si>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</si>
  <si>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</si>
  <si>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</si>
  <si>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</si>
  <si>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</si>
  <si>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</si>
  <si>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</si>
  <si>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</si>
  <si>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</si>
  <si>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</si>
  <si>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</si>
  <si>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</si>
  <si>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</si>
  <si>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</si>
  <si>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</si>
  <si>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</si>
  <si>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</si>
  <si>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</si>
  <si>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</si>
  <si>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</si>
  <si>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</si>
  <si>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</si>
  <si>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</si>
  <si>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</si>
  <si>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</si>
  <si>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</si>
  <si>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</si>
  <si>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</si>
  <si>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</si>
  <si>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</si>
  <si>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</si>
  <si>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</si>
  <si>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</si>
  <si>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</si>
  <si>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</si>
  <si>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</si>
  <si>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</si>
  <si>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</si>
  <si>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</si>
  <si>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</si>
  <si>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</si>
  <si>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</si>
  <si>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</si>
  <si>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</si>
  <si>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</si>
  <si>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</si>
  <si>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</si>
  <si>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</si>
  <si>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</si>
  <si>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</si>
  <si>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</si>
  <si>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</si>
  <si>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</si>
  <si>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</si>
  <si>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</si>
  <si>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</si>
  <si>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</si>
  <si>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</si>
  <si>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</si>
  <si>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</si>
  <si>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</si>
  <si>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</si>
  <si>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</si>
  <si>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</si>
  <si>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</si>
  <si>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</si>
  <si>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</si>
  <si>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</si>
  <si>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</si>
  <si>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</si>
  <si>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</si>
  <si>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</si>
  <si>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</si>
  <si>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</si>
  <si>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</si>
  <si>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</si>
  <si>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</si>
  <si>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</si>
  <si>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</si>
  <si>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</si>
  <si>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</si>
  <si>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</si>
  <si>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</si>
  <si>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</si>
  <si>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</si>
  <si>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</si>
  <si>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</si>
  <si>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</si>
  <si>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</si>
  <si>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</si>
  <si>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</si>
  <si>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</si>
  <si>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</si>
  <si>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</si>
  <si>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</si>
  <si>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</si>
  <si>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</si>
  <si>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</si>
  <si>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</si>
  <si>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</si>
  <si>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</si>
  <si>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</si>
  <si>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</si>
  <si>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</si>
  <si>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</si>
  <si>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</si>
  <si>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</si>
  <si>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</si>
  <si>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</si>
  <si>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</si>
  <si>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</si>
  <si>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</si>
  <si>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</si>
  <si>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</si>
  <si>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</si>
  <si>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</si>
  <si>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</si>
  <si>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</si>
  <si>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</si>
  <si>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</si>
  <si>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</si>
  <si>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</si>
  <si>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</si>
  <si>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</si>
  <si>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</si>
  <si>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</si>
  <si>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</si>
  <si>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</si>
  <si>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</si>
  <si>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</si>
  <si>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</si>
  <si>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</si>
  <si>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</si>
  <si>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</si>
  <si>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</si>
  <si>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</si>
  <si>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</si>
  <si>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</si>
  <si>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</si>
  <si>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</si>
  <si>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</si>
  <si>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</si>
  <si>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</si>
  <si>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</si>
  <si>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</si>
  <si>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</si>
  <si>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</si>
  <si>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</si>
  <si>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</si>
  <si>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</si>
  <si>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</si>
  <si>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</si>
  <si>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</si>
  <si>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</si>
  <si>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</si>
  <si>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</si>
  <si>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</si>
  <si>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</si>
  <si>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</si>
  <si>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</si>
  <si>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</si>
  <si>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</si>
  <si>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</si>
  <si>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</si>
  <si>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</si>
  <si>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</si>
  <si>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</si>
  <si>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</si>
  <si>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</si>
  <si>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</si>
  <si>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</si>
  <si>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</si>
  <si>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</si>
  <si>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</si>
  <si>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</si>
  <si>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</si>
  <si>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</si>
  <si>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</si>
  <si>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</si>
  <si>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</si>
  <si>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</si>
  <si>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</si>
  <si>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</si>
  <si>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</si>
  <si>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</si>
  <si>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</si>
  <si>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</si>
  <si>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</si>
  <si>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</si>
  <si>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</si>
  <si>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</si>
  <si>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</si>
  <si>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</si>
  <si>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</si>
  <si>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</si>
  <si>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</si>
  <si>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</si>
  <si>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</si>
  <si>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</si>
  <si>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</si>
  <si>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</si>
  <si>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</si>
  <si>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</si>
  <si>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</si>
  <si>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</si>
  <si>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</si>
  <si>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</si>
  <si>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</si>
  <si>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</si>
  <si>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</si>
  <si>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</si>
  <si>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</si>
  <si>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</si>
  <si>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</si>
  <si>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</si>
  <si>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</si>
  <si>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</si>
  <si>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</si>
  <si>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</si>
  <si>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</si>
  <si>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</si>
  <si>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</si>
  <si>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</si>
  <si>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</si>
  <si>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</si>
  <si>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</si>
  <si>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</si>
  <si>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</si>
  <si>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</si>
  <si>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</si>
  <si>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</si>
  <si>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</si>
  <si>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</si>
  <si>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</si>
  <si>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</si>
  <si>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</si>
  <si>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</si>
  <si>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</si>
  <si>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</si>
  <si>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</si>
  <si>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</si>
  <si>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</si>
  <si>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</si>
  <si>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</si>
  <si>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</si>
  <si>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</si>
  <si>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</si>
  <si>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</si>
  <si>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</si>
  <si>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</si>
  <si>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</si>
  <si>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</si>
  <si>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</si>
  <si>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</si>
  <si>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</si>
  <si>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</si>
  <si>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</si>
  <si>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</si>
  <si>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</si>
  <si>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</si>
  <si>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</si>
  <si>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</si>
  <si>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</si>
  <si>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</si>
  <si>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</si>
  <si>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</si>
  <si>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</si>
  <si>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</si>
  <si>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</si>
  <si>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</si>
  <si>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</si>
  <si>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</si>
  <si>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</si>
  <si>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</si>
  <si>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</si>
  <si>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</si>
  <si>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</si>
  <si>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</si>
  <si>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</si>
  <si>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</si>
  <si>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</si>
  <si>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</si>
  <si>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</si>
  <si>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</si>
  <si>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</si>
  <si>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</si>
  <si>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</si>
  <si>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</si>
  <si>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</si>
  <si>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</si>
  <si>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</si>
  <si>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</si>
  <si>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</si>
  <si>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</si>
  <si>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</si>
  <si>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</si>
  <si>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</si>
  <si>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</si>
  <si>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</si>
  <si>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</si>
  <si>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</si>
  <si>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</si>
  <si>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</si>
  <si>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</si>
  <si>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</si>
  <si>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</si>
  <si>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</si>
  <si>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</si>
  <si>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</si>
  <si>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</si>
  <si>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</si>
  <si>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</si>
  <si>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</si>
  <si>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</si>
  <si>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</si>
  <si>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</si>
  <si>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</si>
  <si>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</si>
  <si>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</si>
  <si>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</si>
  <si>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</si>
  <si>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</si>
  <si>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</si>
  <si>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</si>
  <si>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</si>
  <si>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</si>
  <si>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</si>
  <si>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</si>
  <si>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</si>
  <si>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</si>
  <si>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</si>
  <si>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</si>
  <si>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</si>
  <si>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</si>
  <si>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</si>
  <si>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</si>
  <si>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</si>
  <si>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</si>
  <si>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</si>
  <si>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</si>
  <si>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</si>
  <si>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</si>
  <si>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</si>
  <si>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</si>
  <si>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</si>
  <si>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</si>
  <si>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</si>
  <si>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</si>
  <si>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</si>
  <si>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</si>
  <si>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</si>
  <si>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</si>
  <si>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</si>
  <si>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</si>
  <si>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</si>
  <si>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</si>
  <si>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</si>
  <si>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</si>
  <si>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</si>
  <si>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</si>
  <si>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</si>
  <si>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</si>
  <si>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</si>
  <si>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</si>
  <si>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</si>
  <si>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</si>
  <si>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</si>
  <si>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</si>
  <si>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</si>
  <si>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</si>
  <si>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</si>
  <si>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</si>
  <si>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</si>
  <si>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</si>
  <si>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</si>
  <si>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</si>
  <si>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</si>
  <si>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</si>
  <si>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</si>
  <si>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</si>
  <si>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</si>
  <si>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</si>
  <si>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</si>
  <si>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</si>
  <si>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</si>
  <si>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</si>
  <si>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</si>
  <si>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</si>
  <si>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</si>
  <si>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</si>
  <si>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</si>
  <si>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</si>
  <si>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</si>
  <si>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</si>
  <si>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</si>
  <si>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</si>
  <si>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</si>
  <si>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</si>
  <si>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</si>
  <si>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</si>
  <si>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</si>
  <si>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</si>
  <si>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</si>
  <si>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</si>
  <si>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</si>
  <si>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</si>
  <si>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</si>
  <si>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</si>
  <si>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</si>
  <si>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</si>
  <si>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</si>
  <si>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</si>
  <si>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</si>
  <si>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</si>
  <si>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</si>
  <si>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</si>
  <si>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</si>
  <si>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</si>
  <si>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</si>
  <si>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</si>
  <si>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</si>
  <si>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</si>
  <si>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</si>
  <si>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</si>
  <si>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</si>
  <si>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</si>
  <si>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</si>
  <si>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</si>
  <si>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</si>
  <si>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</si>
  <si>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</si>
  <si>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</si>
  <si>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</si>
  <si>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</si>
  <si>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</si>
  <si>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</si>
  <si>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</si>
  <si>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</si>
  <si>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</si>
  <si>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</si>
  <si>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</si>
  <si>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</si>
  <si>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</si>
  <si>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</si>
  <si>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</si>
  <si>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</si>
  <si>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</si>
  <si>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</si>
  <si>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</si>
  <si>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</si>
  <si>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</si>
  <si>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</si>
  <si>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</si>
  <si>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</si>
  <si>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</si>
  <si>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</si>
  <si>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</si>
  <si>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</si>
  <si>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</si>
  <si>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</si>
  <si>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</si>
  <si>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</si>
  <si>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</si>
  <si>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</si>
  <si>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</si>
  <si>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</si>
  <si>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</si>
  <si>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</si>
  <si>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</si>
  <si>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</si>
  <si>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</si>
  <si>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</si>
  <si>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</si>
  <si>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</si>
  <si>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</si>
  <si>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</si>
  <si>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</si>
  <si>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</si>
  <si>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</si>
  <si>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</si>
  <si>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</si>
  <si>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</si>
  <si>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</si>
  <si>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</si>
  <si>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</si>
  <si>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</si>
  <si>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</si>
  <si>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</si>
  <si>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</si>
  <si>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</si>
  <si>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</si>
  <si>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</si>
  <si>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</si>
  <si>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</si>
  <si>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</si>
  <si>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</si>
  <si>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</si>
  <si>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</si>
  <si>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</si>
  <si>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</si>
  <si>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</si>
  <si>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</si>
  <si>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</si>
  <si>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</si>
  <si>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</si>
  <si>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</si>
  <si>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</si>
  <si>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</si>
  <si>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</si>
  <si>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</si>
  <si>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</si>
  <si>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</si>
  <si>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</si>
  <si>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</si>
  <si>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</si>
  <si>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</si>
  <si>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</si>
  <si>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</si>
  <si>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</si>
  <si>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</si>
  <si>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</si>
  <si>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</si>
  <si>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</si>
  <si>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</si>
  <si>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</si>
  <si>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</si>
  <si>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</si>
  <si>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</si>
  <si>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</si>
  <si>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</si>
  <si>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</si>
  <si>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</si>
  <si>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</si>
  <si>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</si>
  <si>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</si>
  <si>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</si>
  <si>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</si>
  <si>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</si>
  <si>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</si>
  <si>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</si>
  <si>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</si>
  <si>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</si>
  <si>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</si>
  <si>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</si>
  <si>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</si>
  <si>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</si>
  <si>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</si>
  <si>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</si>
  <si>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</si>
  <si>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</si>
  <si>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</si>
  <si>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</si>
  <si>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</si>
  <si>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</si>
  <si>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</si>
  <si>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</si>
  <si>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</si>
  <si>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</si>
  <si>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</si>
  <si>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</si>
  <si>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</si>
  <si>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</si>
  <si>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</si>
  <si>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</si>
  <si>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</si>
  <si>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</si>
  <si>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</si>
  <si>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</si>
  <si>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</si>
  <si>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</si>
  <si>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</si>
  <si>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</si>
  <si>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</si>
  <si>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</si>
  <si>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</si>
  <si>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</si>
  <si>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</si>
  <si>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</si>
  <si>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</si>
  <si>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</si>
  <si>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</si>
  <si>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</si>
  <si>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</si>
  <si>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</si>
  <si>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</si>
  <si>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</si>
  <si>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</si>
  <si>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</si>
  <si>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</si>
  <si>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</si>
  <si>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</si>
  <si>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</si>
  <si>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</si>
  <si>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</si>
  <si>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</si>
  <si>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</si>
  <si>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</si>
  <si>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</si>
  <si>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</si>
  <si>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</si>
  <si>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</si>
  <si>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</si>
  <si>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</si>
  <si>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</si>
  <si>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</si>
  <si>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</si>
  <si>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</si>
  <si>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</si>
  <si>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</si>
  <si>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</si>
  <si>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</si>
  <si>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</si>
  <si>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</si>
  <si>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</si>
  <si>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</si>
  <si>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</si>
  <si>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</si>
  <si>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</si>
  <si>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</si>
  <si>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</si>
  <si>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</si>
  <si>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</si>
  <si>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</si>
  <si>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</si>
  <si>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</si>
  <si>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</si>
  <si>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</si>
  <si>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</si>
  <si>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</si>
  <si>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</si>
  <si>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</si>
  <si>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</si>
  <si>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</si>
  <si>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</si>
  <si>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</si>
  <si>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</si>
  <si>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</si>
  <si>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</si>
  <si>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</si>
  <si>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</si>
  <si>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</si>
  <si>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</si>
  <si>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</si>
  <si>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</si>
  <si>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</si>
  <si>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</si>
  <si>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</si>
  <si>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</si>
  <si>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</si>
  <si>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</si>
  <si>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</si>
  <si>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</si>
  <si>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</si>
  <si>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</si>
  <si>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</si>
  <si>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</si>
  <si>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</si>
  <si>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</si>
  <si>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</si>
  <si>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</si>
  <si>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</si>
  <si>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</si>
  <si>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</si>
  <si>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</si>
  <si>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</si>
  <si>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</si>
  <si>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</si>
  <si>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</si>
  <si>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</si>
  <si>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</si>
  <si>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</si>
  <si>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</si>
  <si>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</si>
  <si>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</si>
  <si>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</si>
  <si>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</si>
  <si>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</si>
  <si>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</si>
  <si>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</si>
  <si>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</si>
  <si>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</si>
  <si>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</si>
  <si>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</si>
  <si>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</si>
  <si>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</si>
  <si>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</si>
  <si>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</si>
  <si>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</si>
  <si>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</si>
  <si>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</si>
  <si>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</si>
  <si>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</si>
  <si>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</si>
  <si>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</si>
  <si>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</si>
  <si>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</si>
  <si>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</si>
  <si>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</si>
  <si>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</si>
  <si>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</si>
  <si>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</si>
  <si>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</si>
  <si>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</si>
  <si>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</si>
  <si>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</si>
  <si>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</si>
  <si>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</si>
  <si>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</si>
  <si>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</si>
  <si>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</si>
  <si>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</si>
  <si>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</si>
  <si>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</si>
  <si>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</si>
  <si>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</si>
  <si>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</si>
  <si>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</si>
  <si>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</si>
  <si>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</si>
  <si>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</si>
  <si>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</si>
  <si>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</si>
  <si>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</si>
  <si>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</si>
  <si>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</si>
  <si>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</si>
  <si>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</si>
  <si>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</si>
  <si>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</si>
  <si>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</si>
  <si>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</si>
  <si>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</si>
  <si>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</si>
  <si>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</si>
  <si>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</si>
  <si>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</si>
  <si>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</si>
  <si>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</si>
  <si>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</si>
  <si>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</si>
  <si>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</si>
  <si>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</si>
  <si>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</si>
  <si>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</si>
  <si>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</si>
  <si>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</si>
  <si>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</si>
  <si>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</si>
  <si>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</si>
  <si>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</si>
  <si>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</si>
  <si>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</si>
  <si>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</si>
  <si>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</si>
  <si>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</si>
  <si>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</si>
  <si>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</si>
  <si>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</si>
  <si>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</si>
  <si>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</si>
  <si>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</si>
  <si>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</si>
  <si>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</si>
  <si>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</si>
  <si>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</si>
  <si>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</si>
  <si>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</si>
  <si>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</si>
  <si>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</si>
  <si>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</si>
  <si>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</si>
  <si>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</si>
  <si>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</si>
  <si>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</si>
  <si>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</si>
  <si>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</si>
  <si>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</si>
  <si>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</si>
  <si>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</si>
  <si>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</si>
  <si>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</si>
  <si>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</si>
  <si>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</si>
  <si>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</si>
  <si>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</si>
  <si>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</si>
  <si>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</si>
  <si>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</si>
  <si>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</si>
  <si>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</si>
  <si>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</si>
  <si>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</si>
  <si>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</si>
  <si>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</si>
  <si>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</si>
  <si>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</si>
  <si>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</si>
  <si>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</si>
  <si>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</si>
  <si>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</si>
  <si>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</si>
  <si>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</si>
  <si>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</si>
  <si>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</si>
  <si>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</si>
  <si>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</si>
  <si>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</si>
  <si>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</si>
  <si>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</si>
  <si>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</si>
  <si>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</si>
  <si>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</si>
  <si>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</si>
  <si>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</si>
  <si>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</si>
  <si>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</si>
  <si>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</si>
  <si>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</si>
  <si>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</si>
  <si>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</si>
  <si>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</si>
  <si>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</si>
  <si>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</si>
  <si>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</si>
  <si>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</si>
  <si>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</si>
  <si>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</si>
  <si>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</si>
  <si>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</si>
  <si>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</si>
  <si>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</si>
  <si>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</si>
  <si>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</si>
  <si>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</si>
  <si>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</si>
  <si>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</si>
  <si>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</si>
  <si>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</si>
  <si>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</si>
  <si>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</si>
  <si>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</si>
  <si>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</si>
  <si>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</si>
  <si>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</si>
  <si>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</si>
  <si>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</si>
  <si>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</si>
  <si>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</si>
  <si>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</si>
  <si>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</si>
  <si>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</si>
  <si>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</si>
  <si>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</si>
  <si>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</si>
  <si>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</si>
  <si>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</si>
  <si>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</si>
  <si>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</si>
  <si>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</si>
  <si>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</si>
  <si>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</si>
  <si>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</si>
  <si>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</si>
  <si>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</si>
  <si>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</si>
  <si>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</si>
  <si>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</si>
  <si>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</si>
  <si>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</si>
  <si>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</si>
  <si>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</si>
  <si>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</si>
  <si>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</si>
  <si>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</si>
  <si>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</si>
  <si>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</si>
  <si>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</si>
  <si>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</si>
  <si>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</si>
  <si>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</si>
  <si>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</si>
  <si>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</si>
  <si>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</si>
  <si>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</si>
  <si>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</si>
  <si>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</si>
  <si>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</si>
  <si>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</si>
  <si>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</si>
  <si>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</si>
  <si>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</si>
  <si>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</si>
  <si>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</si>
  <si>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</si>
  <si>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</si>
  <si>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</si>
  <si>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</si>
  <si>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</si>
  <si>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</si>
  <si>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</si>
  <si>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</si>
  <si>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</si>
  <si>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</si>
  <si>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</si>
  <si>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</si>
  <si>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</si>
  <si>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</si>
  <si>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</si>
  <si>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</si>
  <si>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</si>
  <si>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</si>
  <si>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</si>
  <si>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</si>
  <si>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</si>
  <si>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</si>
  <si>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</si>
  <si>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</si>
  <si>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</si>
  <si>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</si>
  <si>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</si>
  <si>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</si>
  <si>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</si>
  <si>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</si>
  <si>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</si>
  <si>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</si>
  <si>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</si>
  <si>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</si>
  <si>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</si>
  <si>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</si>
  <si>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</si>
  <si>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</si>
  <si>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</si>
  <si>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</si>
  <si>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</si>
  <si>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</si>
  <si>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</si>
  <si>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</si>
  <si>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</si>
  <si>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</si>
  <si>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</si>
  <si>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</si>
  <si>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</si>
  <si>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</si>
  <si>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</si>
  <si>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</si>
  <si>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</si>
  <si>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</si>
  <si>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</si>
  <si>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</si>
  <si>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</si>
  <si>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</si>
  <si>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</si>
  <si>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</si>
  <si>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</si>
  <si>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</si>
  <si>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</si>
  <si>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</si>
  <si>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</si>
  <si>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</si>
  <si>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</si>
  <si>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</si>
  <si>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</si>
  <si>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</si>
  <si>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</si>
  <si>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</si>
  <si>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</si>
  <si>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</si>
  <si>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</si>
  <si>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</si>
  <si>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</si>
  <si>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</si>
  <si>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</si>
  <si>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</si>
  <si>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</si>
  <si>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</si>
  <si>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</si>
  <si>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</si>
  <si>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</si>
  <si>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</si>
  <si>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</si>
  <si>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</si>
  <si>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</si>
  <si>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</si>
  <si>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</si>
  <si>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</si>
  <si>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</si>
  <si>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</si>
  <si>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</si>
  <si>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</si>
  <si>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</si>
  <si>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</si>
  <si>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</si>
  <si>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</si>
  <si>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</si>
  <si>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</si>
  <si>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</si>
  <si>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</si>
  <si>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</si>
  <si>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</si>
  <si>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</si>
  <si>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</si>
  <si>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</si>
  <si>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</si>
  <si>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</si>
  <si>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</si>
  <si>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</si>
  <si>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</si>
  <si>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</si>
  <si>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</si>
  <si>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</si>
  <si>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</si>
  <si>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</si>
  <si>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</si>
  <si>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</si>
  <si>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</si>
  <si>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</si>
  <si>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</si>
  <si>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</si>
  <si>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</si>
  <si>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</si>
  <si>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</si>
  <si>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</si>
  <si>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</si>
  <si>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</si>
  <si>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</si>
  <si>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</si>
  <si>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</si>
  <si>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</si>
  <si>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</si>
  <si>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</si>
  <si>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</si>
  <si>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</si>
  <si>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</si>
  <si>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</si>
  <si>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</si>
  <si>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</si>
  <si>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</si>
  <si>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</si>
  <si>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</si>
  <si>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</si>
  <si>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</si>
  <si>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</si>
  <si>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</si>
  <si>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</si>
  <si>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</si>
  <si>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</si>
  <si>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</si>
  <si>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</si>
  <si>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</si>
  <si>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</si>
  <si>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</si>
  <si>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</si>
  <si>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</si>
  <si>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</si>
  <si>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</si>
  <si>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</si>
  <si>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</si>
  <si>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</si>
  <si>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</si>
  <si>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</si>
  <si>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</si>
  <si>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</si>
  <si>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</si>
  <si>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</si>
  <si>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</si>
  <si>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</si>
  <si>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</si>
  <si>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</si>
  <si>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</si>
  <si>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</si>
  <si>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</si>
  <si>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</si>
  <si>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</si>
  <si>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</si>
  <si>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</si>
  <si>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</si>
  <si>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</si>
  <si>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</si>
  <si>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</si>
  <si>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</si>
  <si>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</si>
  <si>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</si>
  <si>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</si>
  <si>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</si>
  <si>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</si>
  <si>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</si>
  <si>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</si>
  <si>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</si>
  <si>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</si>
  <si>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</si>
  <si>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</si>
  <si>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</si>
  <si>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</si>
  <si>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</si>
  <si>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</si>
  <si>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</si>
  <si>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</si>
  <si>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</si>
  <si>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</si>
  <si>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</si>
  <si>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</si>
  <si>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</si>
  <si>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</si>
  <si>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</si>
  <si>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</si>
  <si>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</si>
  <si>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</si>
  <si>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</si>
  <si>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</si>
  <si>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</si>
  <si>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</si>
  <si>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</si>
  <si>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</si>
  <si>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</si>
  <si>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</si>
  <si>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</si>
  <si>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</si>
  <si>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</si>
  <si>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</si>
  <si>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</si>
  <si>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</si>
  <si>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</si>
  <si>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</si>
  <si>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</si>
  <si>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</si>
  <si>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</si>
  <si>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</si>
  <si>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</si>
  <si>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</si>
  <si>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</si>
  <si>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</si>
  <si>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</si>
  <si>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</si>
  <si>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</si>
  <si>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</si>
  <si>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</si>
  <si>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</si>
  <si>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</si>
  <si>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</si>
  <si>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</si>
  <si>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</si>
  <si>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</si>
  <si>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</si>
  <si>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</si>
  <si>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</si>
  <si>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</si>
  <si>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</si>
  <si>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</si>
  <si>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</si>
  <si>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</si>
  <si>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</si>
  <si>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</si>
  <si>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</si>
  <si>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</si>
  <si>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</si>
  <si>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</si>
  <si>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</si>
  <si>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</si>
  <si>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</si>
  <si>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</si>
  <si>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</si>
  <si>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</si>
  <si>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</si>
  <si>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</si>
  <si>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</si>
  <si>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</si>
  <si>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</si>
  <si>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</si>
  <si>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</si>
  <si>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</si>
  <si>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</si>
  <si>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</si>
  <si>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</si>
  <si>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</si>
  <si>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</si>
  <si>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</si>
  <si>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</si>
  <si>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</si>
  <si>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</si>
  <si>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</si>
  <si>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</si>
  <si>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</si>
  <si>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</si>
  <si>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</si>
  <si>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</si>
  <si>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</si>
  <si>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</si>
  <si>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</si>
  <si>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</si>
  <si>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</si>
  <si>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</si>
  <si>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</si>
  <si>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</si>
  <si>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</si>
  <si>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</si>
  <si>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</si>
  <si>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</si>
  <si>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</si>
  <si>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</si>
  <si>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</si>
  <si>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</si>
  <si>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</si>
  <si>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</si>
  <si>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</si>
  <si>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</si>
  <si>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</si>
  <si>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</si>
  <si>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</si>
  <si>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</si>
  <si>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</si>
  <si>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</si>
  <si>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</si>
  <si>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</si>
  <si>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</si>
  <si>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</si>
  <si>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</si>
  <si>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</si>
  <si>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</si>
  <si>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</si>
  <si>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</si>
  <si>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</si>
  <si>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</si>
  <si>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</si>
  <si>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</si>
  <si>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</si>
  <si>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</si>
  <si>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</si>
  <si>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</si>
  <si>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</si>
  <si>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</si>
  <si>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</si>
  <si>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</si>
  <si>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</si>
  <si>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</si>
  <si>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</si>
  <si>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</si>
  <si>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</si>
  <si>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</si>
  <si>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</si>
  <si>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</si>
  <si>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</si>
  <si>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</si>
  <si>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</si>
  <si>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</si>
  <si>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</si>
  <si>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</si>
  <si>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</si>
  <si>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</si>
  <si>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</si>
  <si>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</si>
  <si>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</si>
  <si>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</si>
  <si>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</si>
  <si>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</si>
  <si>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</si>
  <si>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</si>
  <si>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</si>
  <si>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</si>
  <si>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</si>
  <si>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</si>
  <si>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</si>
  <si>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</si>
  <si>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</si>
  <si>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</si>
  <si>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</si>
  <si>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</si>
  <si>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</si>
  <si>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</si>
  <si>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</si>
  <si>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</si>
  <si>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</si>
  <si>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</si>
  <si>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</si>
  <si>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</si>
  <si>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</si>
  <si>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</si>
  <si>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</si>
  <si>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</si>
  <si>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</si>
  <si>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</si>
  <si>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</si>
  <si>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</si>
  <si>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</si>
  <si>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</si>
  <si>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</si>
  <si>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</si>
  <si>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</si>
  <si>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</si>
  <si>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</si>
  <si>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</si>
  <si>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</si>
  <si>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</si>
  <si>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</si>
  <si>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</si>
  <si>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</si>
  <si>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</si>
  <si>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</si>
  <si>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</si>
  <si>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</si>
  <si>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</si>
  <si>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</si>
  <si>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</si>
  <si>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</si>
  <si>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</si>
  <si>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</si>
  <si>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</si>
  <si>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</si>
  <si>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</si>
  <si>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</si>
  <si>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</si>
  <si>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</si>
  <si>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</si>
  <si>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</si>
  <si>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</si>
  <si>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</si>
  <si>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</si>
  <si>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</si>
  <si>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</si>
  <si>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</si>
  <si>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</si>
  <si>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</si>
  <si>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</si>
  <si>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</si>
  <si>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</si>
  <si>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</si>
  <si>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</si>
  <si>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</si>
  <si>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</si>
  <si>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</si>
  <si>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</si>
  <si>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</si>
  <si>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</si>
  <si>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</si>
  <si>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</si>
  <si>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</si>
  <si>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</si>
  <si>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</si>
  <si>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</si>
  <si>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</si>
  <si>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</si>
  <si>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</si>
  <si>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</si>
  <si>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</si>
  <si>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</si>
  <si>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</si>
  <si>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</si>
  <si>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</si>
  <si>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</si>
  <si>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</si>
  <si>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</si>
  <si>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</si>
  <si>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</si>
  <si>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</si>
  <si>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</si>
  <si>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</si>
  <si>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</si>
  <si>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</si>
  <si>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</si>
  <si>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</si>
  <si>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</si>
  <si>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</si>
  <si>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</si>
  <si>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</si>
  <si>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</si>
  <si>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</si>
  <si>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</si>
  <si>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</si>
  <si>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</si>
  <si>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</si>
  <si>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</si>
  <si>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</si>
  <si>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</si>
  <si>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</si>
  <si>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</si>
  <si>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</si>
  <si>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</si>
  <si>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</si>
  <si>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</si>
  <si>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</si>
  <si>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</si>
  <si>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</si>
  <si>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</si>
  <si>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</si>
  <si>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</si>
  <si>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</si>
  <si>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</si>
  <si>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</si>
  <si>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</si>
  <si>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</si>
  <si>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</si>
  <si>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</si>
  <si>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</si>
  <si>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</si>
  <si>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</si>
  <si>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</si>
  <si>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</si>
  <si>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</si>
  <si>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</si>
  <si>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</si>
  <si>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</si>
  <si>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</si>
  <si>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</si>
  <si>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</si>
  <si>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</si>
  <si>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</si>
  <si>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</si>
  <si>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</si>
  <si>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</si>
  <si>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</si>
  <si>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</si>
  <si>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</si>
  <si>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</si>
  <si>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</si>
  <si>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</si>
  <si>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</si>
  <si>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</si>
  <si>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</si>
  <si>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</si>
  <si>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</si>
  <si>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</si>
  <si>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</si>
  <si>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</si>
  <si>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</si>
  <si>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</si>
  <si>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</si>
  <si>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</si>
  <si>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</si>
  <si>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</si>
  <si>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</si>
  <si>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</si>
  <si>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</si>
  <si>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</si>
  <si>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</si>
  <si>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</si>
  <si>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</si>
  <si>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</si>
  <si>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</si>
  <si>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</si>
  <si>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</si>
  <si>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</si>
  <si>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</si>
  <si>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</si>
  <si>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</si>
  <si>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</si>
  <si>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</si>
  <si>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</si>
  <si>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</si>
  <si>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</si>
  <si>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</si>
  <si>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</si>
  <si>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</si>
  <si>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</si>
  <si>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</si>
  <si>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</si>
  <si>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</si>
  <si>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</si>
  <si>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</si>
  <si>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</si>
  <si>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</si>
  <si>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</si>
  <si>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</si>
  <si>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</si>
  <si>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</si>
  <si>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</si>
  <si>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</si>
  <si>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</si>
  <si>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</si>
  <si>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</si>
  <si>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</si>
  <si>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</si>
  <si>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</si>
  <si>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</si>
  <si>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</si>
  <si>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</si>
  <si>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</si>
  <si>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</si>
  <si>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</si>
  <si>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</si>
  <si>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</si>
  <si>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</si>
  <si>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</si>
  <si>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</si>
  <si>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</si>
  <si>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</si>
  <si>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</si>
  <si>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</si>
  <si>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</si>
  <si>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</si>
  <si>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</si>
  <si>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</si>
  <si>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</si>
  <si>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</si>
  <si>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</si>
  <si>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</si>
  <si>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</si>
  <si>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</si>
  <si>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</si>
  <si>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</si>
  <si>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</si>
  <si>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</si>
  <si>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</si>
  <si>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</si>
  <si>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</si>
  <si>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</si>
  <si>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</si>
  <si>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</si>
  <si>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</si>
  <si>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</si>
  <si>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</si>
  <si>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</si>
  <si>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</si>
  <si>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</si>
  <si>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</si>
  <si>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</si>
  <si>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</si>
  <si>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</si>
  <si>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</si>
  <si>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</si>
  <si>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</si>
  <si>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</si>
  <si>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</si>
  <si>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</si>
  <si>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</si>
  <si>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</si>
  <si>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</si>
  <si>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</si>
  <si>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</si>
  <si>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</si>
  <si>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</si>
  <si>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</si>
  <si>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</si>
  <si>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</si>
  <si>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</si>
  <si>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</si>
  <si>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</si>
  <si>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</si>
  <si>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</si>
  <si>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</si>
  <si>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</si>
  <si>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</si>
  <si>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</si>
  <si>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</si>
  <si>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</si>
  <si>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</si>
  <si>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</si>
  <si>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</si>
  <si>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</si>
  <si>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</si>
  <si>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</si>
  <si>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</si>
  <si>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</si>
  <si>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</si>
  <si>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</si>
  <si>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</si>
  <si>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</si>
  <si>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</si>
  <si>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</si>
  <si>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</si>
  <si>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</si>
  <si>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</si>
  <si>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</si>
  <si>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</si>
  <si>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</si>
  <si>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</si>
  <si>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</si>
  <si>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</si>
  <si>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</si>
  <si>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</si>
  <si>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</si>
  <si>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</si>
  <si>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</si>
  <si>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</si>
  <si>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</si>
  <si>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</si>
  <si>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</si>
  <si>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</si>
  <si>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</si>
  <si>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</si>
  <si>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</si>
  <si>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</si>
  <si>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</si>
  <si>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</si>
  <si>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</si>
  <si>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</si>
  <si>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</si>
  <si>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</si>
  <si>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</si>
  <si>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</si>
  <si>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</si>
  <si>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</si>
  <si>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</si>
  <si>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</si>
  <si>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</si>
  <si>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</si>
  <si>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</si>
  <si>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</si>
  <si>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</si>
  <si>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</si>
  <si>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</si>
  <si>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</si>
  <si>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</si>
  <si>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</si>
  <si>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</si>
  <si>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</si>
  <si>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</si>
  <si>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</si>
  <si>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</si>
  <si>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</si>
  <si>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</si>
  <si>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</si>
  <si>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</si>
  <si>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</si>
  <si>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</si>
  <si>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</si>
  <si>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</si>
  <si>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</si>
  <si>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</si>
  <si>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</si>
  <si>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</si>
  <si>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</si>
  <si>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</si>
  <si>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</si>
  <si>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</si>
  <si>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</si>
  <si>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</si>
  <si>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</si>
  <si>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</si>
  <si>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</si>
  <si>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</si>
  <si>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</si>
  <si>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</si>
  <si>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</si>
  <si>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</si>
  <si>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</si>
  <si>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</si>
  <si>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</si>
  <si>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</si>
  <si>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</si>
  <si>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</si>
  <si>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</si>
  <si>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</si>
  <si>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</si>
  <si>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</si>
  <si>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</si>
  <si>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</si>
  <si>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</si>
  <si>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</si>
  <si>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</si>
  <si>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</si>
  <si>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</si>
  <si>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</si>
  <si>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</si>
  <si>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</si>
  <si>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</si>
  <si>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</si>
  <si>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</si>
  <si>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</si>
  <si>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</si>
  <si>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</si>
  <si>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</si>
  <si>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</si>
  <si>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</si>
  <si>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</si>
  <si>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</si>
  <si>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</si>
  <si>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</si>
  <si>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</si>
  <si>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</si>
  <si>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</si>
  <si>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</si>
  <si>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</si>
  <si>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</si>
  <si>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</si>
  <si>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</si>
  <si>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</si>
  <si>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</si>
  <si>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</si>
  <si>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</si>
  <si>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</si>
  <si>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</si>
  <si>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</si>
  <si>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</si>
  <si>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</si>
  <si>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</si>
  <si>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</si>
  <si>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</si>
  <si>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</si>
  <si>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</si>
  <si>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</si>
  <si>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</si>
  <si>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</si>
  <si>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</si>
  <si>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</si>
  <si>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</si>
  <si>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</si>
  <si>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</si>
  <si>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</si>
  <si>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</si>
  <si>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</si>
  <si>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</si>
  <si>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</si>
  <si>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</si>
  <si>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</si>
  <si>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</si>
  <si>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</si>
  <si>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</si>
  <si>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</si>
  <si>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</si>
  <si>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</si>
  <si>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</si>
  <si>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</si>
  <si>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</si>
  <si>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</si>
  <si>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</si>
  <si>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</si>
  <si>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</si>
  <si>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</si>
  <si>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</si>
  <si>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</si>
  <si>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</si>
  <si>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</si>
  <si>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</si>
  <si>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</si>
  <si>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</si>
  <si>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</si>
  <si>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</si>
  <si>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</si>
  <si>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</si>
  <si>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</si>
  <si>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</si>
  <si>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</si>
  <si>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</si>
  <si>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</si>
  <si>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</si>
  <si>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</si>
  <si>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</si>
  <si>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</si>
  <si>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</si>
  <si>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</si>
  <si>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</si>
  <si>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</si>
  <si>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</si>
  <si>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</si>
  <si>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</si>
  <si>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</si>
  <si>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</si>
  <si>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</si>
  <si>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</si>
  <si>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</si>
  <si>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</si>
  <si>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</si>
  <si>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</si>
  <si>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</si>
  <si>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</si>
  <si>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</si>
  <si>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</si>
  <si>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</si>
  <si>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</si>
  <si>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</si>
  <si>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</si>
  <si>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</si>
  <si>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</si>
  <si>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</si>
  <si>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</si>
  <si>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</si>
  <si>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</si>
  <si>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</si>
  <si>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</si>
  <si>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</si>
  <si>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</si>
  <si>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</si>
  <si>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</si>
  <si>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</si>
  <si>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</si>
  <si>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</si>
  <si>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</si>
  <si>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</si>
  <si>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</si>
  <si>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</si>
  <si>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</si>
  <si>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</si>
  <si>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</si>
  <si>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</si>
  <si>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</si>
  <si>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</si>
  <si>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</si>
  <si>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</si>
  <si>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</si>
  <si>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</si>
  <si>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</si>
  <si>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</si>
  <si>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</si>
  <si>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</si>
  <si>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</si>
  <si>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</si>
  <si>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</si>
  <si>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</si>
  <si>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</si>
  <si>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</si>
  <si>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</si>
  <si>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</si>
  <si>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</si>
  <si>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</si>
  <si>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</si>
  <si>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</si>
  <si>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</si>
  <si>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</si>
  <si>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</si>
  <si>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</si>
  <si>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</si>
  <si>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</si>
  <si>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</si>
  <si>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</si>
  <si>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</si>
  <si>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</si>
  <si>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</si>
  <si>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</si>
  <si>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</si>
  <si>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</si>
  <si>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</si>
  <si>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</si>
  <si>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</si>
  <si>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</si>
  <si>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</si>
  <si>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</si>
  <si>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</si>
  <si>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</si>
  <si>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</si>
  <si>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</si>
  <si>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</si>
  <si>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</si>
  <si>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</si>
  <si>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</si>
  <si>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</si>
  <si>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</si>
  <si>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</si>
  <si>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</si>
  <si>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</si>
  <si>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</si>
  <si>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</si>
  <si>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</si>
  <si>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</si>
  <si>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</si>
  <si>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</si>
  <si>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</si>
  <si>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</si>
  <si>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</si>
  <si>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</si>
  <si>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</si>
  <si>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</si>
  <si>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</si>
  <si>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</si>
  <si>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</si>
  <si>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</si>
  <si>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</si>
  <si>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</si>
  <si>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</si>
  <si>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</si>
  <si>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</si>
  <si>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</si>
  <si>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</si>
  <si>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</si>
  <si>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</si>
  <si>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</si>
  <si>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</si>
  <si>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</si>
  <si>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</si>
  <si>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</si>
  <si>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</si>
  <si>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</si>
  <si>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</si>
  <si>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</si>
  <si>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</si>
  <si>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</si>
  <si>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</si>
  <si>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</si>
  <si>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</si>
  <si>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</si>
  <si>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</si>
  <si>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</si>
  <si>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</si>
  <si>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</si>
  <si>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</si>
  <si>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</si>
  <si>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</si>
  <si>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</si>
  <si>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</si>
  <si>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</si>
  <si>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</si>
  <si>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</si>
  <si>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</si>
  <si>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</si>
  <si>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</si>
  <si>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</si>
  <si>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</si>
  <si>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</si>
  <si>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</si>
  <si>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</si>
  <si>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</si>
  <si>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</si>
  <si>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</si>
  <si>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</si>
  <si>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</si>
  <si>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</si>
  <si>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</si>
  <si>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</si>
  <si>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</si>
  <si>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</si>
  <si>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</si>
  <si>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</si>
  <si>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</si>
  <si>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</si>
  <si>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</si>
  <si>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</si>
  <si>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</si>
  <si>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</si>
  <si>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</si>
  <si>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</si>
  <si>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</si>
  <si>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</si>
  <si>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</si>
  <si>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</si>
  <si>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</si>
  <si>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</si>
  <si>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</si>
  <si>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</si>
  <si>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</si>
  <si>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</si>
  <si>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</si>
  <si>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</si>
  <si>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</si>
  <si>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</si>
  <si>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</si>
  <si>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</si>
  <si>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</si>
  <si>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</si>
  <si>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</si>
  <si>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</si>
  <si>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</si>
  <si>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</si>
  <si>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</si>
  <si>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</si>
  <si>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</si>
  <si>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</si>
  <si>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</si>
  <si>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</si>
  <si>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</si>
  <si>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</si>
  <si>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</si>
  <si>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</si>
  <si>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</si>
  <si>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</si>
  <si>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</si>
  <si>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</si>
  <si>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</si>
  <si>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</si>
  <si>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</si>
  <si>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</si>
  <si>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</si>
  <si>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</si>
  <si>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</si>
  <si>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</si>
  <si>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</si>
  <si>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</si>
  <si>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</si>
  <si>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</si>
  <si>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</si>
  <si>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</si>
  <si>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</si>
  <si>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</si>
  <si>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</si>
  <si>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</si>
  <si>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</si>
  <si>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</si>
  <si>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</si>
  <si>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</si>
  <si>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</si>
  <si>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</si>
  <si>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</si>
  <si>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</si>
  <si>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</si>
  <si>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</si>
  <si>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</si>
  <si>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</si>
  <si>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</si>
  <si>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</si>
  <si>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</si>
  <si>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</si>
  <si>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</si>
  <si>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</si>
  <si>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</si>
  <si>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</si>
  <si>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</si>
  <si>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</si>
  <si>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</si>
  <si>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</si>
  <si>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</si>
  <si>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</si>
  <si>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</si>
  <si>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</si>
  <si>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</si>
  <si>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</si>
  <si>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</si>
  <si>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</si>
  <si>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</si>
  <si>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</si>
  <si>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</si>
  <si>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</si>
  <si>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</si>
  <si>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</si>
  <si>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</si>
  <si>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</si>
  <si>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</si>
  <si>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</si>
  <si>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</si>
  <si>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</si>
  <si>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</si>
  <si>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</si>
  <si>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</si>
  <si>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</si>
  <si>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</si>
  <si>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</si>
  <si>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</si>
  <si>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</si>
  <si>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</si>
  <si>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</si>
  <si>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</si>
  <si>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</si>
  <si>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</si>
  <si>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</si>
  <si>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</si>
  <si>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</si>
  <si>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</si>
  <si>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</si>
  <si>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</si>
  <si>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</si>
  <si>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</si>
  <si>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</si>
  <si>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</si>
  <si>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</si>
  <si>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</si>
  <si>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</si>
  <si>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</si>
  <si>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</si>
  <si>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</si>
  <si>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</si>
  <si>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</si>
  <si>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</si>
  <si>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</si>
  <si>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</si>
  <si>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</si>
  <si>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</si>
  <si>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</si>
  <si>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</si>
  <si>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</si>
  <si>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</si>
  <si>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</si>
  <si>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</si>
  <si>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</si>
  <si>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</si>
  <si>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</si>
  <si>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</si>
  <si>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</si>
  <si>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</si>
  <si>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</si>
  <si>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</si>
  <si>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</si>
  <si>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</si>
  <si>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</si>
  <si>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</si>
  <si>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</si>
  <si>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</si>
  <si>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</si>
  <si>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</si>
  <si>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</si>
  <si>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</si>
  <si>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</si>
  <si>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</si>
  <si>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</si>
  <si>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</si>
  <si>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</si>
  <si>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</si>
  <si>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</si>
  <si>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</si>
  <si>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</si>
  <si>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</si>
  <si>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</si>
  <si>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</si>
  <si>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</si>
  <si>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</si>
  <si>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</si>
  <si>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</si>
  <si>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</si>
  <si>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</si>
  <si>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</si>
  <si>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</si>
  <si>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</si>
  <si>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</si>
  <si>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</si>
  <si>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</si>
  <si>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</si>
  <si>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</si>
  <si>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</si>
  <si>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</si>
  <si>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</si>
  <si>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</si>
  <si>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</si>
  <si>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</si>
  <si>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</si>
  <si>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</si>
  <si>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</si>
  <si>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</si>
  <si>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</si>
  <si>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</si>
  <si>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</si>
  <si>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</si>
  <si>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</si>
  <si>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</si>
  <si>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</si>
  <si>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</si>
  <si>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</si>
  <si>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</si>
  <si>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</si>
  <si>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</si>
  <si>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</si>
  <si>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</si>
  <si>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</si>
  <si>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</si>
  <si>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</si>
  <si>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</si>
  <si>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</si>
  <si>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</si>
  <si>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</si>
  <si>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</si>
  <si>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</si>
  <si>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</si>
  <si>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</si>
  <si>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</si>
  <si>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</si>
  <si>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</si>
  <si>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</si>
  <si>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</si>
  <si>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</si>
  <si>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</si>
  <si>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</si>
  <si>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</si>
  <si>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</si>
  <si>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</si>
  <si>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</si>
  <si>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</si>
  <si>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</si>
  <si>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</si>
  <si>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</si>
  <si>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</si>
  <si>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</si>
  <si>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</si>
  <si>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</si>
  <si>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</si>
  <si>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</si>
  <si>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</si>
  <si>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</si>
  <si>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</si>
  <si>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</si>
  <si>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</si>
  <si>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</si>
  <si>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</si>
  <si>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</si>
  <si>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</si>
  <si>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</si>
  <si>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</si>
  <si>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</si>
  <si>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</si>
  <si>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</si>
  <si>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</si>
  <si>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</si>
  <si>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</si>
  <si>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</si>
  <si>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</si>
  <si>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</si>
  <si>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</si>
  <si>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</si>
  <si>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</si>
  <si>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</si>
  <si>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</si>
  <si>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</si>
  <si>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</si>
  <si>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</si>
  <si>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</si>
  <si>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</si>
  <si>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</si>
  <si>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</si>
  <si>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</si>
  <si>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</si>
  <si>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</si>
  <si>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</si>
  <si>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</si>
  <si>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</si>
  <si>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</si>
  <si>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</si>
  <si>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</si>
  <si>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</si>
  <si>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</si>
  <si>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</si>
  <si>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</si>
  <si>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</si>
  <si>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</si>
  <si>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</si>
  <si>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</si>
  <si>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</si>
  <si>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</si>
  <si>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</si>
  <si>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</si>
  <si>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</si>
  <si>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</si>
  <si>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</si>
  <si>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</si>
  <si>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</si>
  <si>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</si>
  <si>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</si>
  <si>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</si>
  <si>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</si>
  <si>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</si>
  <si>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</si>
  <si>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</si>
  <si>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</si>
  <si>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</si>
  <si>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</si>
  <si>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</si>
  <si>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</si>
  <si>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</si>
  <si>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</si>
  <si>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</si>
  <si>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</si>
  <si>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</si>
  <si>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</si>
  <si>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</si>
  <si>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</si>
  <si>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</si>
  <si>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</si>
  <si>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</si>
  <si>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</si>
  <si>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</si>
  <si>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</si>
  <si>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</si>
  <si>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</si>
  <si>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</si>
  <si>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</si>
  <si>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</si>
  <si>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</si>
  <si>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</si>
  <si>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</si>
  <si>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</si>
  <si>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</si>
  <si>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</si>
  <si>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</si>
  <si>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</si>
  <si>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</si>
  <si>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</si>
  <si>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</si>
  <si>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</si>
  <si>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</si>
  <si>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</si>
  <si>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</si>
  <si>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</si>
  <si>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</si>
  <si>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</si>
  <si>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</si>
  <si>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</si>
  <si>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</si>
  <si>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</si>
  <si>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</si>
  <si>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</si>
  <si>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</si>
  <si>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</si>
  <si>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</si>
  <si>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</si>
  <si>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</si>
  <si>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</si>
  <si>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</si>
  <si>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</si>
  <si>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</si>
  <si>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</si>
  <si>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</si>
  <si>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</si>
  <si>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</si>
  <si>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</si>
  <si>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</si>
  <si>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</si>
  <si>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</si>
  <si>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</si>
  <si>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</si>
  <si>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</si>
  <si>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</si>
  <si>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</si>
  <si>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</si>
  <si>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</si>
  <si>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</si>
  <si>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</si>
  <si>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</si>
  <si>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</si>
  <si>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</si>
  <si>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</si>
  <si>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</si>
  <si>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</si>
  <si>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</si>
  <si>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</si>
  <si>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</si>
  <si>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</si>
  <si>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</si>
  <si>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</si>
  <si>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</si>
  <si>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</si>
  <si>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</si>
  <si>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</si>
  <si>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</si>
  <si>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</si>
  <si>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</si>
  <si>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</si>
  <si>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</si>
  <si>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</si>
  <si>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</si>
  <si>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</si>
  <si>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</si>
  <si>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</si>
  <si>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</si>
  <si>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</si>
  <si>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</si>
  <si>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</si>
  <si>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</si>
  <si>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</si>
  <si>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</si>
  <si>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</si>
  <si>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</si>
  <si>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</si>
  <si>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</si>
  <si>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</si>
  <si>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</si>
  <si>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</si>
  <si>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</si>
  <si>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</si>
  <si>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</si>
  <si>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</si>
  <si>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</si>
  <si>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</si>
  <si>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</si>
  <si>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</si>
  <si>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</si>
  <si>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</si>
  <si>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</si>
  <si>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</si>
  <si>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</si>
  <si>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</si>
  <si>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</si>
  <si>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</si>
  <si>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</si>
  <si>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</si>
  <si>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</si>
  <si>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</si>
  <si>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</si>
  <si>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</si>
  <si>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</si>
  <si>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</si>
  <si>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</si>
  <si>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</si>
  <si>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</si>
  <si>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</si>
  <si>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</si>
  <si>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</si>
  <si>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</si>
  <si>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</si>
  <si>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</si>
  <si>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</si>
  <si>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</si>
  <si>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</si>
  <si>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</si>
  <si>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</si>
  <si>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</si>
  <si>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</si>
  <si>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</si>
  <si>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</si>
  <si>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</si>
  <si>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</si>
  <si>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</si>
  <si>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</si>
  <si>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</si>
  <si>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</si>
  <si>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</si>
  <si>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</si>
  <si>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</si>
  <si>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</si>
  <si>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</si>
  <si>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</si>
  <si>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</si>
  <si>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</si>
  <si>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</si>
  <si>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</si>
  <si>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</si>
  <si>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</si>
  <si>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</si>
  <si>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</si>
  <si>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</si>
  <si>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</si>
  <si>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</si>
  <si>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</si>
  <si>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</si>
  <si>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</si>
  <si>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</si>
  <si>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</si>
  <si>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</si>
  <si>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</si>
  <si>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</si>
  <si>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</si>
  <si>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</si>
  <si>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</si>
  <si>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</si>
  <si>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</si>
  <si>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</si>
  <si>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</si>
  <si>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</si>
  <si>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</si>
  <si>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</si>
  <si>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</si>
  <si>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</si>
  <si>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</si>
  <si>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</si>
  <si>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</si>
  <si>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</si>
  <si>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</si>
  <si>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</si>
  <si>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</si>
  <si>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</si>
  <si>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</si>
  <si>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</si>
  <si>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</si>
  <si>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</si>
  <si>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</si>
  <si>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</si>
  <si>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</si>
  <si>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</si>
  <si>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</si>
  <si>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</si>
  <si>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</si>
  <si>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</si>
  <si>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</si>
  <si>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</si>
  <si>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</si>
  <si>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</si>
  <si>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</si>
  <si>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</si>
  <si>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</si>
  <si>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</si>
  <si>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</si>
  <si>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</si>
  <si>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</si>
  <si>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</si>
  <si>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</si>
  <si>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</si>
  <si>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</si>
  <si>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</si>
  <si>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</si>
  <si>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</si>
  <si>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</si>
  <si>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</si>
  <si>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</si>
  <si>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</si>
  <si>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</si>
  <si>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</si>
  <si>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</si>
  <si>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</si>
  <si>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</si>
  <si>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</si>
  <si>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</si>
  <si>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</si>
  <si>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</si>
  <si>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</si>
  <si>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</si>
  <si>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</si>
  <si>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</si>
  <si>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</si>
  <si>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</si>
  <si>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</si>
  <si>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</si>
  <si>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</si>
  <si>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</si>
  <si>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</si>
  <si>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</si>
  <si>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</si>
  <si>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</si>
  <si>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</si>
  <si>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</si>
  <si>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</si>
  <si>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</si>
  <si>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</si>
  <si>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</si>
  <si>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</si>
  <si>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</si>
  <si>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</si>
  <si>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</si>
  <si>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</si>
  <si>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</si>
  <si>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</si>
  <si>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</si>
  <si>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</si>
  <si>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</si>
  <si>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</si>
  <si>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</si>
  <si>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</si>
  <si>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</si>
  <si>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</si>
  <si>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</si>
  <si>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</si>
  <si>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</si>
  <si>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</si>
  <si>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</si>
  <si>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</si>
  <si>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</si>
  <si>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</si>
  <si>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</si>
  <si>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</si>
  <si>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</si>
  <si>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</si>
  <si>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</si>
  <si>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</si>
  <si>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</si>
  <si>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</si>
  <si>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</si>
  <si>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</si>
  <si>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</si>
  <si>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</si>
  <si>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</si>
  <si>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</si>
  <si>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</si>
  <si>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</si>
  <si>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</si>
  <si>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</si>
  <si>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</si>
  <si>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</si>
  <si>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</si>
  <si>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</si>
  <si>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</si>
  <si>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</si>
  <si>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</si>
  <si>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</si>
  <si>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</si>
  <si>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</si>
  <si>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</si>
  <si>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</si>
  <si>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</si>
  <si>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</si>
  <si>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</si>
  <si>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</si>
  <si>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</si>
  <si>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</si>
  <si>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</si>
  <si>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</si>
  <si>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</si>
  <si>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</si>
  <si>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</si>
  <si>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</si>
  <si>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</si>
  <si>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</si>
  <si>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</si>
  <si>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</si>
  <si>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</si>
  <si>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</si>
  <si>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</si>
  <si>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</si>
  <si>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</si>
  <si>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</si>
  <si>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</si>
  <si>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</si>
  <si>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</si>
  <si>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</si>
  <si>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</si>
  <si>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</si>
  <si>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</si>
  <si>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</si>
  <si>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</si>
  <si>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</si>
  <si>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</si>
  <si>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</si>
  <si>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</si>
  <si>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</si>
  <si>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</si>
  <si>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</si>
  <si>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</si>
  <si>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</si>
  <si>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</si>
  <si>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</si>
  <si>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</si>
  <si>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</si>
  <si>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</si>
  <si>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</si>
  <si>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</si>
  <si>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</si>
  <si>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</si>
  <si>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</si>
  <si>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</si>
  <si>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</si>
  <si>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</si>
  <si>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</si>
  <si>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</si>
  <si>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</si>
  <si>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</si>
  <si>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</si>
  <si>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</si>
  <si>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</si>
  <si>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</si>
  <si>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</si>
  <si>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</si>
  <si>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</si>
  <si>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</si>
  <si>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</si>
  <si>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</si>
  <si>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</si>
  <si>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</si>
  <si>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</si>
  <si>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</si>
  <si>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</si>
  <si>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</si>
  <si>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</si>
  <si>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</si>
  <si>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</si>
  <si>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</si>
  <si>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</si>
  <si>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</si>
  <si>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</si>
  <si>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</si>
  <si>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</si>
  <si>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</si>
  <si>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</si>
  <si>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</si>
  <si>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</si>
  <si>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</si>
  <si>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</si>
  <si>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</si>
  <si>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</si>
  <si>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</si>
  <si>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</si>
  <si>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</si>
  <si>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</si>
  <si>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</si>
  <si>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</si>
  <si>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</si>
  <si>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</si>
  <si>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</si>
  <si>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</si>
  <si>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</si>
  <si>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</si>
  <si>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</si>
  <si>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</si>
  <si>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</si>
  <si>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</si>
  <si>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</si>
  <si>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</si>
  <si>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</si>
  <si>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</si>
  <si>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</si>
  <si>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</si>
  <si>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</si>
  <si>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</si>
  <si>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</si>
  <si>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</si>
  <si>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</si>
  <si>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</si>
  <si>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</si>
  <si>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</si>
  <si>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</si>
  <si>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</si>
  <si>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</si>
  <si>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</si>
  <si>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</si>
  <si>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</si>
  <si>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</si>
  <si>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</si>
  <si>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</si>
  <si>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</si>
  <si>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</si>
  <si>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</si>
  <si>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</si>
  <si>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</si>
  <si>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</si>
  <si>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</si>
  <si>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</si>
  <si>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</si>
  <si>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</si>
  <si>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</si>
  <si>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</si>
  <si>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</si>
  <si>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</si>
  <si>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</si>
  <si>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</si>
  <si>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</si>
  <si>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</si>
  <si>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</si>
  <si>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</si>
  <si>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</si>
  <si>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</si>
  <si>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</si>
  <si>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</si>
  <si>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</si>
  <si>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</si>
  <si>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</si>
  <si>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</si>
  <si>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</si>
  <si>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</si>
  <si>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</si>
  <si>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</si>
  <si>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</si>
  <si>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</si>
  <si>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</si>
  <si>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</si>
  <si>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</si>
  <si>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</si>
  <si>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</si>
  <si>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</si>
  <si>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</si>
  <si>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</si>
  <si>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</si>
  <si>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</si>
  <si>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</si>
  <si>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</si>
  <si>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</si>
  <si>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</si>
  <si>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</si>
  <si>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</si>
  <si>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</si>
  <si>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</si>
  <si>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</si>
  <si>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</si>
  <si>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</si>
  <si>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</si>
  <si>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</si>
  <si>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</si>
  <si>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</si>
  <si>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</si>
  <si>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</si>
  <si>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</si>
  <si>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</si>
  <si>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</si>
  <si>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</si>
  <si>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</si>
  <si>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</si>
  <si>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</si>
  <si>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</si>
  <si>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</si>
  <si>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</si>
  <si>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</si>
  <si>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</si>
  <si>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</si>
  <si>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</si>
  <si>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</si>
  <si>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</si>
  <si>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</si>
  <si>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</si>
  <si>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</si>
  <si>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</si>
  <si>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</si>
  <si>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</si>
  <si>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</si>
  <si>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</si>
  <si>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</si>
  <si>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</si>
  <si>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</si>
  <si>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</si>
  <si>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</si>
  <si>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</si>
  <si>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</si>
  <si>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</si>
  <si>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</si>
  <si>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</si>
  <si>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</si>
  <si>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</si>
  <si>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</si>
  <si>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</si>
  <si>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</si>
  <si>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</si>
  <si>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</si>
  <si>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</si>
  <si>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</si>
  <si>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</si>
  <si>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</si>
  <si>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</si>
  <si>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</si>
  <si>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</si>
  <si>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</si>
  <si>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</si>
  <si>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</si>
  <si>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</si>
  <si>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</si>
  <si>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</si>
  <si>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</si>
  <si>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</si>
  <si>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</si>
  <si>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</si>
  <si>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</si>
  <si>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</si>
  <si>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</si>
  <si>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</si>
  <si>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</si>
  <si>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</si>
  <si>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</si>
  <si>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</si>
  <si>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</si>
  <si>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</si>
  <si>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</si>
  <si>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</si>
  <si>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</si>
  <si>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</si>
  <si>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</si>
  <si>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</si>
  <si>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</si>
  <si>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</si>
  <si>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</si>
  <si>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</si>
  <si>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</si>
  <si>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</si>
  <si>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</si>
  <si>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</si>
  <si>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</si>
  <si>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</si>
  <si>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</si>
  <si>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</si>
  <si>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</si>
  <si>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</si>
  <si>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</si>
  <si>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</si>
  <si>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</si>
  <si>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</si>
  <si>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</si>
  <si>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</si>
  <si>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</si>
  <si>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</si>
  <si>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</si>
  <si>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</si>
  <si>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</si>
  <si>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</si>
  <si>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</si>
  <si>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</si>
  <si>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</si>
  <si>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</si>
  <si>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</si>
  <si>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</si>
  <si>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</si>
  <si>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</si>
  <si>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</si>
  <si>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</si>
  <si>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</si>
  <si>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</si>
  <si>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</si>
  <si>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</si>
  <si>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</si>
  <si>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</si>
  <si>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</si>
  <si>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</si>
  <si>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</si>
  <si>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</si>
  <si>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</si>
  <si>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</si>
  <si>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</si>
  <si>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</si>
  <si>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</si>
  <si>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</si>
  <si>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</si>
  <si>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</si>
  <si>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</si>
  <si>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</si>
  <si>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</si>
  <si>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</si>
  <si>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</si>
  <si>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</si>
  <si>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</si>
  <si>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</si>
  <si>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</si>
  <si>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</si>
  <si>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</si>
  <si>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</si>
  <si>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</si>
  <si>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</si>
  <si>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</si>
  <si>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</si>
  <si>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</si>
  <si>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</si>
  <si>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</si>
  <si>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</si>
  <si>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</si>
  <si>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</si>
  <si>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</si>
  <si>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</si>
  <si>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</si>
  <si>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</si>
  <si>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</si>
  <si>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</si>
  <si>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</si>
  <si>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</si>
  <si>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</si>
  <si>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</si>
  <si>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</si>
  <si>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</si>
  <si>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</si>
  <si>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</si>
  <si>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</si>
  <si>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</si>
  <si>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</si>
  <si>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</si>
  <si>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</si>
  <si>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</si>
  <si>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</si>
  <si>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</si>
  <si>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</si>
  <si>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</si>
  <si>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</si>
  <si>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</si>
  <si>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</si>
  <si>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</si>
  <si>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</si>
  <si>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</si>
  <si>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</si>
  <si>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</si>
  <si>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</si>
  <si>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</si>
  <si>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</si>
  <si>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</si>
  <si>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</si>
  <si>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</si>
  <si>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</si>
  <si>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</si>
  <si>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</si>
  <si>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</si>
  <si>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</si>
  <si>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</si>
  <si>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</si>
  <si>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</si>
  <si>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</si>
  <si>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</si>
  <si>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</si>
  <si>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</si>
  <si>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</si>
  <si>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</si>
  <si>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</si>
  <si>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</si>
  <si>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</si>
  <si>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</si>
  <si>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</si>
  <si>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</si>
  <si>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</si>
  <si>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</si>
  <si>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</si>
  <si>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</si>
  <si>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</si>
  <si>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</si>
  <si>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</si>
  <si>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</si>
  <si>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</si>
  <si>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</si>
  <si>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</si>
  <si>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</si>
  <si>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</si>
  <si>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</si>
  <si>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</si>
  <si>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</si>
  <si>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</si>
  <si>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</si>
  <si>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</si>
  <si>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</si>
  <si>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</si>
  <si>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</si>
  <si>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</si>
  <si>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</si>
  <si>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</si>
  <si>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</si>
  <si>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</si>
  <si>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</si>
  <si>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</si>
  <si>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</si>
  <si>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</si>
  <si>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</si>
  <si>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</si>
  <si>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</si>
  <si>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</si>
  <si>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</si>
  <si>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</si>
  <si>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</si>
  <si>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</si>
  <si>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</si>
  <si>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</si>
  <si>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</si>
  <si>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</si>
  <si>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</si>
  <si>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</si>
  <si>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</si>
  <si>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</si>
  <si>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</si>
  <si>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</si>
  <si>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</si>
  <si>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</si>
  <si>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</si>
  <si>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</si>
  <si>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</si>
  <si>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</si>
  <si>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</si>
  <si>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</si>
  <si>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</si>
  <si>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</si>
  <si>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</si>
  <si>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</si>
  <si>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</si>
  <si>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</si>
  <si>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</si>
  <si>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</si>
  <si>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</si>
  <si>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</si>
  <si>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</si>
  <si>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</si>
  <si>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</si>
  <si>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</si>
  <si>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</si>
  <si>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</si>
  <si>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</si>
  <si>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</si>
  <si>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</si>
  <si>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</si>
  <si>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</si>
  <si>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</si>
  <si>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</si>
  <si>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</si>
  <si>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</si>
  <si>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</si>
  <si>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</si>
  <si>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</si>
  <si>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</si>
  <si>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</si>
  <si>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</si>
  <si>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</si>
  <si>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</si>
  <si>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</si>
  <si>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</si>
  <si>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</si>
  <si>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</si>
  <si>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</si>
  <si>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</si>
  <si>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</si>
  <si>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</si>
  <si>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</si>
  <si>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</si>
  <si>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</si>
  <si>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</si>
  <si>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</si>
  <si>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</si>
  <si>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</si>
  <si>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</si>
  <si>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</si>
  <si>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</si>
  <si>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</si>
  <si>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</si>
  <si>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</si>
  <si>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</si>
  <si>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</si>
  <si>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</si>
  <si>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</si>
  <si>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</si>
  <si>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</si>
  <si>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</si>
  <si>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</si>
  <si>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</si>
  <si>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</si>
  <si>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</si>
  <si>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</si>
  <si>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</si>
  <si>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</si>
  <si>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</si>
  <si>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</si>
  <si>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</si>
  <si>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</si>
  <si>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</si>
  <si>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</si>
  <si>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</si>
  <si>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</si>
  <si>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</si>
  <si>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</si>
  <si>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</si>
  <si>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</si>
  <si>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</si>
  <si>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</si>
  <si>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</si>
  <si>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</si>
  <si>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</si>
  <si>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</si>
  <si>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</si>
  <si>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</si>
  <si>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</si>
  <si>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</si>
  <si>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</si>
  <si>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</si>
  <si>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</si>
  <si>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</si>
  <si>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</si>
  <si>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</si>
  <si>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</si>
  <si>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</si>
  <si>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</si>
  <si>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</si>
  <si>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</si>
  <si>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</si>
  <si>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</si>
  <si>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</si>
  <si>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</si>
  <si>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</si>
  <si>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</si>
  <si>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</si>
  <si>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</si>
  <si>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</si>
  <si>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</si>
  <si>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</si>
  <si>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</si>
  <si>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</si>
  <si>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</si>
  <si>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</si>
  <si>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</si>
  <si>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</si>
  <si>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</si>
  <si>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</si>
  <si>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</si>
  <si>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</si>
  <si>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</si>
  <si>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</si>
  <si>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</si>
  <si>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</si>
  <si>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</si>
  <si>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</si>
  <si>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</si>
  <si>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</si>
  <si>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</si>
  <si>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</si>
  <si>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</si>
  <si>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</si>
  <si>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</si>
  <si>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</si>
  <si>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</si>
  <si>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</si>
  <si>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</si>
  <si>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</si>
  <si>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</si>
  <si>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</si>
  <si>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</si>
  <si>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</si>
  <si>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</si>
  <si>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</si>
  <si>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</si>
  <si>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</si>
  <si>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</si>
  <si>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</si>
  <si>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</si>
  <si>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</si>
  <si>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</si>
  <si>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</si>
  <si>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</si>
  <si>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</si>
  <si>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</si>
  <si>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</si>
  <si>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</si>
  <si>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</si>
  <si>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</si>
  <si>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</si>
  <si>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</si>
  <si>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</si>
  <si>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</si>
  <si>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</si>
  <si>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</si>
  <si>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</si>
  <si>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</si>
  <si>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</si>
  <si>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</si>
  <si>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</si>
  <si>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</si>
  <si>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</si>
  <si>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</si>
  <si>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</si>
  <si>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</si>
  <si>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</si>
  <si>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</si>
  <si>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</si>
  <si>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</si>
  <si>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</si>
  <si>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</si>
  <si>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</si>
  <si>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</si>
  <si>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</si>
  <si>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</si>
  <si>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</si>
  <si>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</si>
  <si>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</si>
  <si>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</si>
  <si>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</si>
  <si>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</si>
  <si>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</si>
  <si>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</si>
  <si>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</si>
  <si>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</si>
  <si>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</si>
  <si>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</si>
  <si>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</si>
  <si>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</si>
  <si>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</si>
  <si>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</si>
  <si>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</si>
  <si>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</si>
  <si>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</si>
  <si>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</si>
  <si>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</si>
  <si>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</si>
  <si>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</si>
  <si>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</si>
  <si>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</si>
  <si>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</si>
  <si>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</si>
  <si>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</si>
  <si>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</si>
  <si>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</si>
  <si>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</si>
  <si>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</si>
  <si>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</si>
  <si>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</si>
  <si>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</si>
  <si>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</si>
  <si>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</si>
  <si>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</si>
  <si>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</si>
  <si>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</si>
  <si>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</si>
  <si>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</si>
  <si>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</si>
  <si>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</si>
  <si>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</si>
  <si>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</si>
  <si>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</si>
  <si>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</si>
  <si>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</si>
  <si>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</si>
  <si>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</si>
  <si>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</si>
  <si>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</si>
  <si>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</si>
  <si>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</si>
  <si>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</si>
  <si>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</si>
  <si>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</si>
  <si>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</si>
  <si>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</si>
  <si>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</si>
  <si>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</si>
  <si>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</si>
  <si>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</si>
  <si>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</si>
  <si>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</si>
  <si>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</si>
  <si>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</si>
  <si>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</si>
  <si>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</si>
  <si>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</si>
  <si>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</si>
  <si>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</si>
  <si>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</si>
  <si>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</si>
  <si>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</si>
  <si>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</si>
  <si>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</si>
  <si>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</si>
  <si>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</si>
  <si>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</si>
  <si>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</si>
  <si>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</si>
  <si>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</si>
  <si>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</si>
  <si>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</si>
  <si>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</si>
  <si>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</si>
  <si>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</si>
  <si>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</si>
  <si>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</si>
  <si>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</si>
  <si>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</si>
  <si>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</si>
  <si>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</si>
  <si>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</si>
  <si>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</si>
  <si>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</si>
  <si>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</si>
  <si>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</si>
  <si>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</si>
  <si>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</si>
  <si>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</si>
  <si>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</si>
  <si>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</si>
  <si>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</si>
  <si>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</si>
  <si>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</si>
  <si>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</si>
  <si>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</si>
  <si>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</si>
  <si>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</si>
  <si>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</si>
  <si>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</si>
  <si>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</si>
  <si>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</si>
  <si>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</si>
  <si>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</si>
  <si>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</si>
  <si>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</si>
  <si>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</si>
  <si>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</si>
  <si>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</si>
  <si>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</si>
  <si>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</si>
  <si>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</si>
  <si>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</si>
  <si>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</si>
  <si>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</si>
  <si>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</si>
  <si>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</si>
  <si>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</si>
  <si>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</si>
  <si>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</si>
  <si>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</si>
  <si>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</si>
  <si>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</si>
  <si>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</si>
  <si>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</si>
  <si>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</si>
  <si>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</si>
  <si>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</si>
  <si>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</si>
  <si>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</si>
  <si>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</si>
  <si>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</si>
  <si>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</si>
  <si>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</si>
  <si>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</si>
  <si>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</si>
  <si>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</si>
  <si>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</si>
  <si>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</si>
  <si>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</si>
  <si>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</si>
  <si>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</si>
  <si>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</si>
  <si>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</si>
  <si>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</si>
  <si>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</si>
  <si>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</si>
  <si>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</si>
  <si>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</si>
  <si>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</si>
  <si>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</si>
  <si>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</si>
  <si>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</si>
  <si>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</si>
  <si>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</si>
  <si>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</si>
  <si>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</si>
  <si>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</si>
  <si>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</si>
  <si>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</si>
  <si>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</si>
  <si>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</si>
  <si>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</si>
  <si>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</si>
  <si>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</si>
  <si>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</si>
  <si>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</si>
  <si>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</si>
  <si>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</si>
  <si>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</si>
  <si>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</si>
  <si>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</si>
  <si>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</si>
  <si>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</si>
  <si>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</si>
  <si>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</si>
  <si>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</si>
  <si>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</si>
  <si>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</si>
  <si>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</si>
  <si>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</si>
  <si>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</si>
  <si>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</si>
  <si>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</si>
  <si>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</si>
  <si>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</si>
  <si>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</si>
  <si>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</si>
  <si>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</si>
  <si>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</si>
  <si>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</si>
  <si>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</si>
  <si>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</si>
  <si>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</si>
  <si>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</si>
  <si>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</si>
  <si>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</si>
  <si>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</si>
  <si>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</si>
  <si>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</si>
  <si>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</si>
  <si>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</si>
  <si>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</si>
  <si>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</si>
  <si>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</si>
  <si>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</si>
  <si>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</si>
  <si>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</si>
  <si>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</si>
  <si>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</si>
  <si>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</si>
  <si>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</si>
  <si>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</si>
  <si>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</si>
  <si>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</si>
  <si>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</si>
  <si>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</si>
  <si>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</si>
  <si>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</si>
  <si>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</si>
  <si>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</si>
  <si>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</si>
  <si>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</si>
  <si>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</si>
  <si>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</si>
  <si>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</si>
  <si>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</si>
  <si>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</si>
  <si>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</si>
  <si>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</si>
  <si>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</si>
  <si>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</si>
  <si>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</si>
  <si>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</si>
  <si>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</si>
  <si>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</si>
  <si>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</si>
  <si>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</si>
  <si>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</si>
  <si>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</si>
  <si>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</si>
  <si>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</si>
  <si>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</si>
  <si>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</si>
  <si>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</si>
  <si>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</si>
  <si>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</si>
  <si>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</si>
  <si>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</si>
  <si>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</si>
  <si>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</si>
  <si>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</si>
  <si>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</si>
  <si>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</si>
  <si>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</si>
  <si>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</si>
  <si>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</si>
  <si>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</si>
  <si>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</si>
  <si>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</si>
  <si>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</si>
  <si>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</si>
  <si>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</si>
  <si>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</si>
  <si>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</si>
  <si>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</si>
  <si>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</si>
  <si>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</si>
  <si>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</si>
  <si>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</si>
  <si>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</si>
  <si>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</si>
  <si>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</si>
  <si>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</si>
  <si>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</si>
  <si>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</si>
  <si>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</si>
  <si>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</si>
  <si>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</si>
  <si>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</si>
  <si>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</si>
  <si>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</si>
  <si>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</si>
  <si>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</si>
  <si>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</si>
  <si>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</si>
  <si>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</si>
  <si>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</si>
  <si>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</si>
  <si>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</si>
  <si>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</si>
  <si>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</si>
  <si>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</si>
  <si>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</si>
  <si>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</si>
  <si>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</si>
  <si>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</si>
  <si>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</si>
  <si>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</si>
  <si>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</si>
  <si>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</si>
  <si>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</si>
  <si>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</si>
  <si>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</si>
  <si>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</si>
  <si>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</si>
  <si>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</si>
  <si>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</si>
  <si>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</si>
  <si>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</si>
  <si>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</si>
  <si>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</si>
  <si>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</si>
  <si>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</si>
  <si>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</si>
  <si>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</si>
  <si>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</si>
  <si>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</si>
  <si>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</si>
  <si>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</si>
  <si>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</si>
  <si>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</si>
  <si>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</si>
  <si>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</si>
  <si>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</si>
  <si>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</si>
  <si>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</si>
  <si>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</si>
  <si>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</si>
  <si>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</si>
  <si>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</si>
  <si>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</si>
  <si>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</si>
  <si>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</si>
  <si>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</si>
  <si>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</si>
  <si>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</si>
  <si>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</si>
  <si>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</si>
  <si>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</si>
  <si>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</si>
  <si>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</si>
  <si>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</si>
  <si>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</si>
  <si>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</si>
  <si>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</si>
  <si>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</si>
  <si>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</si>
  <si>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</si>
  <si>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</si>
  <si>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</si>
  <si>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</si>
  <si>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</si>
  <si>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</si>
  <si>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</si>
  <si>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</si>
  <si>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</si>
  <si>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</si>
  <si>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</si>
  <si>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</si>
  <si>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</si>
  <si>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</si>
  <si>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</si>
  <si>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</si>
  <si>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</si>
  <si>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</si>
  <si>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</si>
  <si>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</si>
  <si>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</si>
  <si>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</si>
  <si>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</si>
  <si>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</si>
  <si>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</si>
  <si>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</si>
  <si>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</si>
  <si>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</si>
  <si>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</si>
  <si>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</si>
  <si>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</si>
  <si>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</si>
  <si>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</si>
  <si>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</si>
  <si>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</si>
  <si>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</si>
  <si>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</si>
  <si>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</si>
  <si>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</si>
  <si>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</si>
  <si>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</si>
  <si>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</si>
  <si>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</si>
  <si>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</si>
  <si>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</si>
  <si>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</si>
  <si>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</si>
  <si>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</si>
  <si>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</si>
  <si>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</si>
  <si>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</si>
  <si>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</si>
  <si>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</si>
  <si>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</si>
  <si>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</si>
  <si>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</si>
  <si>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</si>
  <si>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</si>
  <si>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</si>
  <si>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</si>
  <si>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</si>
  <si>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</si>
  <si>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</si>
  <si>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</si>
  <si>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</si>
  <si>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</si>
  <si>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</si>
  <si>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</si>
  <si>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</si>
  <si>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</si>
  <si>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</si>
  <si>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</si>
  <si>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</si>
  <si>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</si>
  <si>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</si>
  <si>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</si>
  <si>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</si>
  <si>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</si>
  <si>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</si>
  <si>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</si>
  <si>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</si>
  <si>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</si>
  <si>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</si>
  <si>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</si>
  <si>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</si>
  <si>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</si>
  <si>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</si>
  <si>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</si>
  <si>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</si>
  <si>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</si>
  <si>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</si>
  <si>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</si>
  <si>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</si>
  <si>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</si>
  <si>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</si>
  <si>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</si>
  <si>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</si>
  <si>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</si>
  <si>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</si>
  <si>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</si>
  <si>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</si>
  <si>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</si>
  <si>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</si>
  <si>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</si>
  <si>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</si>
  <si>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</si>
  <si>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</si>
  <si>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</si>
  <si>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</si>
  <si>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</si>
  <si>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</si>
  <si>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</si>
  <si>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</si>
  <si>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</si>
  <si>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</si>
  <si>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</si>
  <si>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</si>
  <si>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</si>
  <si>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</si>
  <si>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</si>
  <si>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</si>
  <si>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</si>
  <si>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</si>
  <si>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</si>
  <si>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</si>
  <si>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</si>
  <si>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</si>
  <si>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</si>
  <si>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</si>
  <si>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</si>
  <si>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</si>
  <si>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</si>
  <si>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</si>
  <si>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</si>
  <si>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</si>
  <si>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</si>
  <si>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</si>
  <si>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</si>
  <si>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</si>
  <si>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</si>
  <si>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</si>
  <si>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</si>
  <si>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</si>
  <si>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</si>
  <si>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</si>
  <si>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</si>
  <si>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</si>
  <si>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</si>
  <si>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</si>
  <si>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</si>
  <si>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</si>
  <si>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</si>
  <si>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</si>
  <si>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</si>
  <si>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</si>
  <si>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</si>
  <si>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</si>
  <si>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</si>
  <si>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</si>
  <si>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</si>
  <si>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</si>
  <si>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</si>
  <si>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</si>
  <si>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</si>
  <si>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</si>
  <si>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</si>
  <si>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</si>
  <si>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</si>
  <si>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</si>
  <si>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</si>
  <si>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</si>
  <si>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</si>
  <si>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</si>
  <si>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</si>
  <si>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</si>
  <si>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</si>
  <si>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</si>
  <si>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</si>
  <si>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</si>
  <si>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</si>
  <si>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</si>
  <si>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</si>
  <si>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</si>
  <si>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</si>
  <si>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</si>
  <si>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</si>
  <si>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</si>
  <si>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</si>
  <si>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</si>
  <si>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</si>
  <si>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</si>
  <si>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</si>
  <si>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</si>
  <si>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</si>
  <si>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</si>
  <si>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</si>
  <si>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</si>
  <si>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</si>
  <si>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</si>
  <si>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</si>
  <si>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</si>
  <si>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</si>
  <si>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</si>
  <si>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</si>
  <si>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</si>
  <si>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</si>
  <si>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</si>
  <si>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</si>
  <si>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</si>
  <si>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</si>
  <si>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</si>
  <si>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</si>
  <si>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</si>
  <si>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</si>
  <si>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</si>
  <si>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</si>
  <si>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</si>
  <si>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</si>
  <si>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</si>
  <si>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</si>
  <si>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</si>
  <si>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</si>
  <si>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</si>
  <si>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</si>
  <si>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</si>
  <si>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</si>
  <si>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</si>
  <si>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</si>
  <si>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</si>
  <si>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</si>
  <si>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</si>
  <si>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</si>
  <si>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</si>
  <si>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</si>
  <si>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</si>
  <si>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</si>
  <si>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</si>
  <si>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</si>
  <si>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</si>
  <si>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</si>
  <si>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</si>
  <si>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</si>
  <si>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</si>
  <si>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</si>
  <si>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</si>
  <si>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</si>
  <si>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</si>
  <si>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</si>
  <si>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</si>
  <si>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</si>
  <si>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</si>
  <si>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</si>
  <si>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</si>
  <si>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</si>
  <si>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</si>
  <si>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</si>
  <si>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</si>
  <si>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</si>
  <si>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</si>
  <si>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</si>
  <si>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</si>
  <si>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</si>
  <si>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</si>
  <si>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</si>
  <si>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</si>
  <si>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</si>
  <si>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</si>
  <si>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</si>
  <si>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</si>
  <si>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</si>
  <si>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</si>
  <si>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</si>
  <si>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</si>
  <si>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</si>
  <si>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</si>
  <si>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</si>
  <si>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</si>
  <si>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</si>
  <si>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</si>
  <si>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</si>
  <si>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</si>
  <si>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</si>
  <si>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</si>
  <si>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</si>
  <si>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</si>
  <si>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</si>
  <si>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</si>
  <si>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</si>
  <si>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</si>
  <si>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</si>
  <si>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</si>
  <si>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</si>
  <si>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</si>
  <si>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</si>
  <si>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</si>
  <si>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</si>
  <si>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</si>
  <si>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</si>
  <si>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</si>
  <si>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</si>
  <si>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</si>
  <si>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</si>
  <si>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</si>
  <si>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</si>
  <si>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</si>
  <si>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</si>
  <si>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</si>
  <si>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</si>
  <si>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</si>
  <si>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</si>
  <si>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</si>
  <si>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</si>
  <si>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</si>
  <si>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</si>
  <si>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</si>
  <si>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</si>
  <si>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</si>
  <si>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</si>
  <si>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</si>
  <si>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</si>
  <si>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</si>
  <si>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</si>
  <si>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</si>
  <si>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</si>
  <si>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</si>
  <si>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</si>
  <si>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</si>
  <si>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</si>
  <si>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II. DATOS FAMILIARES</t>
  </si>
  <si>
    <t>FECHA NACIMIENTO</t>
  </si>
  <si>
    <t>N° DE DNI</t>
  </si>
  <si>
    <t>PARENTESCO</t>
  </si>
  <si>
    <t>INSTITUCIÓN, ENTIDAD EN LA QUE LABORA O PRESTA SERVICIOS</t>
  </si>
  <si>
    <t>III. BONIFICACIONES</t>
  </si>
  <si>
    <t>IV. ESTUDIOS SUPERIORES / FORMACIÓN ACADÉMICA (UNIVERSITARIOS - TECNICOS)</t>
  </si>
  <si>
    <t>V. COLEGIATURA Y HABILITACIÓN</t>
  </si>
  <si>
    <t>FECHA DE COLEGIATURA</t>
  </si>
  <si>
    <t>LUGAR DE COLEGIATURA</t>
  </si>
  <si>
    <t>% Quintil SERUMS</t>
  </si>
  <si>
    <t>FECHA HASTA LA CUAL SE ENCUENTRE HABILITADO</t>
  </si>
  <si>
    <t>VI. ESTUDIOS DE POSTGRADO (MAESTRÍAS Y/O DOCTORADOS)</t>
  </si>
  <si>
    <t>VII. PROGRAMAS DE ESPECIALIZACIÓN Y/O DIPLOMADOS (RELACIONADOS A LOS REQUISITOS SOLICITADOS)</t>
  </si>
  <si>
    <t>VIII. CURSOS, TALLERES, SEMINARIOS U OTROS DE CAPACITACIÓN (RELACIONADOS A LOS REQUISITOS SOLICITADOS)</t>
  </si>
  <si>
    <t>IX. EXPERIENCIA LABORAL (CONSIGNAR DESDE LA MÁS RECIENTE A LA MÁS ANTIGUA)</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</si>
  <si>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</si>
  <si>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X. OTROS CONOCIMIENTOS (OFIMÁTICA, IDIOMAS, ENTRE OTROS)</t>
  </si>
  <si>
    <t>XI. IDENTIFICACIÓN INSTITUCIONAL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</si>
  <si>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</si>
  <si>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</si>
  <si>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</si>
  <si>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</si>
  <si>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</si>
  <si>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</si>
  <si>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XII. REFERENCIAS LABORALES</t>
  </si>
  <si>
    <t>XIII. DECLARACIONES JURADAS</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</si>
  <si>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</si>
  <si>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</si>
  <si>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</si>
  <si>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</si>
  <si>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</si>
  <si>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</si>
  <si>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</si>
  <si>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</si>
  <si>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</si>
  <si>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</si>
  <si>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</si>
  <si>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</si>
  <si>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</si>
  <si>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</si>
  <si>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</si>
  <si>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</si>
  <si>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</si>
  <si>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</si>
  <si>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</si>
  <si>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GOBIERNO REGIONAL DE AREQUIPA - RED DE SALUD APLAO</t>
  </si>
  <si>
    <r>
      <rPr>
        <b/>
        <sz val="14"/>
        <color theme="0"/>
        <rFont val="Arial Narrow"/>
        <family val="2"/>
      </rPr>
      <t>ANEXO 02 - FICHA DE POSULANTE</t>
    </r>
    <r>
      <rPr>
        <b/>
        <sz val="16"/>
        <color theme="0"/>
        <rFont val="Arial Narrow"/>
        <family val="2"/>
      </rPr>
      <t xml:space="preserve"> </t>
    </r>
    <r>
      <rPr>
        <b/>
        <sz val="12"/>
        <color theme="0"/>
        <rFont val="Arial Narrow"/>
        <family val="2"/>
      </rPr>
      <t xml:space="preserve">                                                                                                                                                                                                                                                                                                                 El Equipos de</t>
    </r>
    <r>
      <rPr>
        <b/>
        <sz val="10"/>
        <color theme="0"/>
        <rFont val="Arial Narrow"/>
        <family val="2"/>
      </rPr>
      <t xml:space="preserv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</si>
  <si>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Afirmo y ratifico lo expresado, en señal de lo cual firmo la presente Ficha de Postulante para luego imprimirla, con la finalidad de remitirla junto con los Anexos y Currículum Vitae Documentado, según detalla el cronograma del concurso publico 004-2024 de la Red de Salud Aplao</t>
  </si>
  <si>
    <t>La información contenida en la Ficha de Postulante tiene carácter de Declaración Jurada, para lo cual la Red de Salud Aplao, tomará en cuenta la información en ella consignada, reservándose el derecho de llevar a cabo la verificación correspondiente; así como solicitar la acreditación de la misma.
La/El postulante se somete al proceso de fiscalización posterior que lleva a cabo la Red de Salud Aplao.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Red de Salud Aplao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</si>
  <si>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Red de Salud Aplao,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</si>
</sst>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b/>
      <sz val="14"/>
      <color theme="0"/>
      <name val="Arial Narrow"/>
      <family val="2"/>
    </font>
    <font>
      <b/>
      <sz val="18"/>
      <color theme="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rgb="FFC00000"/>
      <name val="Arial"/>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10"/>
      <color theme="0"/>
      <name val="Arial Narrow"/>
      <family val="2"/>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b/>
      <sz val="16"/>
      <color theme="0"/>
      <name val="Arial Narrow"/>
      <family val="2"/>
    </font>
    <font>
      <sz val="22"/>
      <color theme="1"/>
      <name val="Arial Narrow"/>
      <family val="2"/>
    </font>
    <font>
      <u/>
      <sz val="11"/>
      <color theme="10"/>
      <name val="Calibri"/>
      <family val="2"/>
      <scheme val="minor"/>
    </font>
  </fonts>
  <fills count="16">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249977111117893"/>
        <bgColor rgb="FF002060"/>
      </patternFill>
    </fill>
    <fill>
      <patternFill patternType="solid">
        <fgColor theme="0"/>
        <bgColor indexed="64"/>
      </patternFill>
    </fill>
    <fill>
      <patternFill patternType="solid">
        <fgColor theme="4" tint="-0.249977111117893"/>
        <bgColor rgb="FF0070C0"/>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5" fillId="0" borderId="0" applyNumberFormat="0" applyFill="0" applyBorder="0" applyAlignment="0" applyProtection="0"/>
  </cellStyleXfs>
  <cellXfs count="263">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5" fillId="2" borderId="17" xfId="0" applyFont="1" applyFill="1" applyBorder="1" applyAlignment="1">
      <alignment vertical="center"/>
    </xf>
    <xf numFmtId="0" fontId="15" fillId="2" borderId="16" xfId="0" applyFont="1" applyFill="1" applyBorder="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horizontal="left" vertical="center"/>
    </xf>
    <xf numFmtId="0" fontId="18"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20" fillId="7" borderId="16" xfId="0" applyFont="1" applyFill="1" applyBorder="1"/>
    <xf numFmtId="0" fontId="21" fillId="0" borderId="0" xfId="0" applyFont="1"/>
    <xf numFmtId="0" fontId="22"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3" fillId="0" borderId="0" xfId="0" applyFont="1" applyAlignment="1">
      <alignment horizontal="left" vertical="center"/>
    </xf>
    <xf numFmtId="0" fontId="24"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2" fillId="10" borderId="1" xfId="0" applyFont="1" applyFill="1" applyBorder="1" applyAlignment="1">
      <alignment vertical="center" wrapText="1"/>
    </xf>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11"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32"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5" fillId="0" borderId="0" xfId="0" applyFont="1"/>
    <xf numFmtId="0" fontId="34" fillId="0" borderId="0" xfId="0" applyFont="1" applyAlignment="1">
      <alignment horizontal="center" vertical="center" wrapText="1"/>
    </xf>
    <xf numFmtId="0" fontId="6" fillId="12" borderId="9"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3" fillId="0" borderId="6" xfId="0" applyFont="1" applyBorder="1"/>
    <xf numFmtId="0" fontId="3" fillId="0" borderId="7" xfId="0" applyFont="1" applyBorder="1"/>
    <xf numFmtId="166" fontId="5" fillId="0" borderId="9" xfId="0" applyNumberFormat="1" applyFont="1" applyBorder="1" applyAlignment="1">
      <alignment horizontal="center" vertical="center" wrapText="1"/>
    </xf>
    <xf numFmtId="0" fontId="3" fillId="0" borderId="8" xfId="0" applyFont="1" applyBorder="1"/>
    <xf numFmtId="0" fontId="3" fillId="0" borderId="10" xfId="0" applyFont="1" applyBorder="1"/>
    <xf numFmtId="164" fontId="5" fillId="0" borderId="9" xfId="0" applyNumberFormat="1" applyFont="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3" fillId="0" borderId="15" xfId="0" applyFont="1" applyBorder="1"/>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165"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14" fillId="14" borderId="9" xfId="0" applyFont="1" applyFill="1" applyBorder="1" applyAlignment="1">
      <alignment horizontal="center" vertical="center" wrapText="1"/>
    </xf>
    <xf numFmtId="0" fontId="3" fillId="15" borderId="8" xfId="0" applyFont="1" applyFill="1" applyBorder="1"/>
    <xf numFmtId="0" fontId="3" fillId="15" borderId="10" xfId="0" applyFont="1" applyFill="1" applyBorder="1"/>
    <xf numFmtId="0" fontId="3" fillId="15" borderId="12" xfId="0" applyFont="1" applyFill="1" applyBorder="1"/>
    <xf numFmtId="0" fontId="3" fillId="15" borderId="13" xfId="0" applyFont="1" applyFill="1" applyBorder="1"/>
    <xf numFmtId="0" fontId="3" fillId="15" borderId="14" xfId="0" applyFont="1" applyFill="1" applyBorder="1"/>
    <xf numFmtId="0" fontId="6" fillId="8" borderId="21" xfId="0" applyFont="1" applyFill="1" applyBorder="1" applyAlignment="1">
      <alignment horizontal="left" vertical="center" indent="2"/>
    </xf>
    <xf numFmtId="0" fontId="6" fillId="8" borderId="0" xfId="0" applyFont="1" applyFill="1" applyAlignment="1">
      <alignment horizontal="left" vertical="center" indent="2"/>
    </xf>
    <xf numFmtId="0" fontId="3" fillId="9" borderId="6" xfId="0" applyFont="1" applyFill="1" applyBorder="1"/>
    <xf numFmtId="0" fontId="3" fillId="9" borderId="7" xfId="0" applyFont="1" applyFill="1" applyBorder="1"/>
    <xf numFmtId="0" fontId="3" fillId="9" borderId="8" xfId="0" applyFont="1" applyFill="1" applyBorder="1"/>
    <xf numFmtId="0" fontId="3" fillId="9" borderId="10" xfId="0" applyFont="1" applyFill="1" applyBorder="1"/>
    <xf numFmtId="0" fontId="3" fillId="9" borderId="12" xfId="0" applyFont="1" applyFill="1" applyBorder="1"/>
    <xf numFmtId="0" fontId="3" fillId="9" borderId="13" xfId="0" applyFont="1" applyFill="1" applyBorder="1"/>
    <xf numFmtId="0" fontId="3" fillId="9" borderId="14" xfId="0" applyFont="1" applyFill="1" applyBorder="1"/>
    <xf numFmtId="0" fontId="28" fillId="11" borderId="22" xfId="0" applyFont="1" applyFill="1" applyBorder="1" applyAlignment="1">
      <alignment horizontal="center" vertical="center"/>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xf>
    <xf numFmtId="0" fontId="27" fillId="11" borderId="24" xfId="0" applyFont="1" applyFill="1" applyBorder="1" applyAlignment="1">
      <alignment horizontal="center" vertical="center"/>
    </xf>
    <xf numFmtId="0" fontId="27" fillId="11" borderId="25" xfId="0" applyFont="1" applyFill="1" applyBorder="1" applyAlignment="1">
      <alignment horizontal="center" vertical="center"/>
    </xf>
    <xf numFmtId="14" fontId="27" fillId="11" borderId="22" xfId="0" applyNumberFormat="1" applyFont="1" applyFill="1" applyBorder="1" applyAlignment="1">
      <alignment horizontal="center" vertical="center"/>
    </xf>
    <xf numFmtId="49" fontId="27" fillId="11" borderId="22" xfId="0" applyNumberFormat="1" applyFont="1" applyFill="1" applyBorder="1" applyAlignment="1">
      <alignment horizontal="center" vertical="center"/>
    </xf>
    <xf numFmtId="0" fontId="6" fillId="14" borderId="5" xfId="0" applyFont="1" applyFill="1" applyBorder="1" applyAlignment="1">
      <alignment horizontal="center" vertical="center" wrapText="1"/>
    </xf>
    <xf numFmtId="0" fontId="3" fillId="15" borderId="6" xfId="0" applyFont="1" applyFill="1" applyBorder="1"/>
    <xf numFmtId="0" fontId="3" fillId="15" borderId="7" xfId="0" applyFont="1" applyFill="1" applyBorder="1"/>
    <xf numFmtId="0" fontId="13" fillId="14" borderId="9" xfId="0" applyFont="1" applyFill="1" applyBorder="1" applyAlignment="1">
      <alignment horizontal="center" vertical="center" wrapText="1"/>
    </xf>
    <xf numFmtId="0" fontId="6" fillId="12" borderId="5" xfId="0" applyFont="1" applyFill="1" applyBorder="1" applyAlignment="1">
      <alignment horizontal="left" vertical="center" wrapText="1"/>
    </xf>
    <xf numFmtId="0" fontId="10" fillId="0" borderId="26" xfId="0" applyFont="1" applyBorder="1" applyAlignment="1">
      <alignment horizontal="left" vertical="center" wrapText="1" indent="1"/>
    </xf>
    <xf numFmtId="0" fontId="6" fillId="8" borderId="22" xfId="0" applyFont="1" applyFill="1" applyBorder="1" applyAlignment="1">
      <alignment horizontal="left" vertical="center" indent="2"/>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5"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7" fillId="11" borderId="9" xfId="0" applyFont="1" applyFill="1" applyBorder="1" applyAlignment="1" applyProtection="1">
      <alignment horizontal="center" vertical="center" wrapText="1"/>
      <protection locked="0"/>
    </xf>
    <xf numFmtId="0" fontId="7" fillId="11" borderId="11" xfId="0" applyFont="1" applyFill="1" applyBorder="1" applyAlignment="1" applyProtection="1">
      <alignment horizontal="center" vertical="center" wrapText="1"/>
      <protection locked="0"/>
    </xf>
    <xf numFmtId="0" fontId="7" fillId="11" borderId="10" xfId="0" applyFont="1" applyFill="1" applyBorder="1" applyAlignment="1" applyProtection="1">
      <alignment horizontal="center" vertical="center" wrapText="1"/>
      <protection locked="0"/>
    </xf>
    <xf numFmtId="0" fontId="7" fillId="11" borderId="23" xfId="0" applyFont="1" applyFill="1" applyBorder="1" applyAlignment="1" applyProtection="1">
      <alignment horizontal="center" vertical="center" wrapText="1"/>
      <protection locked="0"/>
    </xf>
    <xf numFmtId="0" fontId="7" fillId="11" borderId="24" xfId="0" applyFont="1" applyFill="1" applyBorder="1" applyAlignment="1" applyProtection="1">
      <alignment horizontal="center" vertical="center" wrapText="1"/>
      <protection locked="0"/>
    </xf>
    <xf numFmtId="0" fontId="7" fillId="11" borderId="25" xfId="0" applyFont="1" applyFill="1" applyBorder="1" applyAlignment="1" applyProtection="1">
      <alignment horizontal="center" vertical="center" wrapText="1"/>
      <protection locked="0"/>
    </xf>
    <xf numFmtId="14" fontId="27" fillId="11" borderId="23" xfId="0" applyNumberFormat="1" applyFont="1" applyFill="1" applyBorder="1" applyAlignment="1" applyProtection="1">
      <alignment horizontal="center" vertical="center" wrapText="1"/>
      <protection locked="0"/>
    </xf>
    <xf numFmtId="14" fontId="27" fillId="11" borderId="24" xfId="0" applyNumberFormat="1" applyFont="1" applyFill="1" applyBorder="1" applyAlignment="1" applyProtection="1">
      <alignment horizontal="center" vertical="center" wrapText="1"/>
      <protection locked="0"/>
    </xf>
    <xf numFmtId="14" fontId="27" fillId="11" borderId="25" xfId="0" applyNumberFormat="1" applyFont="1" applyFill="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3" fillId="9" borderId="0" xfId="0" applyFont="1" applyFill="1" applyAlignment="1">
      <alignment horizontal="center" vertical="center" wrapText="1"/>
    </xf>
    <xf numFmtId="0" fontId="2" fillId="9" borderId="0" xfId="0" applyFont="1" applyFill="1" applyAlignment="1">
      <alignment horizontal="center" vertical="center" wrapText="1"/>
    </xf>
    <xf numFmtId="0" fontId="6" fillId="12" borderId="5"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0" fillId="0" borderId="0" xfId="0"/>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49" fontId="5" fillId="0" borderId="22" xfId="0" applyNumberFormat="1" applyFont="1" applyBorder="1" applyAlignment="1" applyProtection="1">
      <alignment horizontal="center" vertical="center"/>
      <protection locked="0"/>
    </xf>
    <xf numFmtId="14" fontId="28" fillId="0" borderId="23" xfId="0" quotePrefix="1" applyNumberFormat="1" applyFont="1" applyBorder="1" applyAlignment="1" applyProtection="1">
      <alignment horizontal="center" vertical="center" wrapText="1"/>
      <protection locked="0"/>
    </xf>
    <xf numFmtId="14" fontId="28" fillId="0" borderId="24" xfId="0" quotePrefix="1" applyNumberFormat="1" applyFont="1" applyBorder="1" applyAlignment="1" applyProtection="1">
      <alignment horizontal="center" vertical="center" wrapText="1"/>
      <protection locked="0"/>
    </xf>
    <xf numFmtId="14" fontId="28" fillId="0" borderId="25" xfId="0" quotePrefix="1" applyNumberFormat="1" applyFont="1" applyBorder="1" applyAlignment="1" applyProtection="1">
      <alignment horizontal="center" vertical="center" wrapText="1"/>
      <protection locked="0"/>
    </xf>
    <xf numFmtId="166" fontId="5" fillId="0" borderId="22" xfId="0" applyNumberFormat="1" applyFont="1" applyBorder="1" applyAlignment="1">
      <alignment horizontal="center" vertical="center" wrapText="1"/>
    </xf>
    <xf numFmtId="0" fontId="3" fillId="0" borderId="22" xfId="0" applyFont="1" applyBorder="1"/>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9" borderId="18" xfId="0" applyFont="1" applyFill="1" applyBorder="1"/>
    <xf numFmtId="0" fontId="3" fillId="9" borderId="4" xfId="0" applyFont="1" applyFill="1" applyBorder="1"/>
    <xf numFmtId="0" fontId="3" fillId="9" borderId="19" xfId="0" applyFont="1" applyFill="1" applyBorder="1"/>
    <xf numFmtId="0" fontId="5" fillId="0" borderId="22" xfId="0" applyFont="1" applyBorder="1" applyAlignment="1">
      <alignment horizontal="center" vertical="center"/>
    </xf>
    <xf numFmtId="0" fontId="29" fillId="13" borderId="22" xfId="0" applyFont="1" applyFill="1" applyBorder="1" applyAlignment="1">
      <alignment horizontal="left" vertical="center" wrapText="1"/>
    </xf>
    <xf numFmtId="0" fontId="3" fillId="9" borderId="11" xfId="0" applyFont="1" applyFill="1" applyBorder="1"/>
    <xf numFmtId="0" fontId="3" fillId="9" borderId="15" xfId="0" applyFont="1" applyFill="1" applyBorder="1"/>
    <xf numFmtId="0" fontId="7" fillId="13" borderId="22" xfId="0" applyFont="1" applyFill="1" applyBorder="1" applyAlignment="1">
      <alignment horizontal="center" vertical="center" wrapText="1"/>
    </xf>
    <xf numFmtId="49" fontId="27" fillId="11" borderId="23" xfId="0" applyNumberFormat="1" applyFont="1" applyFill="1" applyBorder="1" applyAlignment="1" applyProtection="1">
      <alignment horizontal="center" vertical="center"/>
      <protection locked="0"/>
    </xf>
    <xf numFmtId="49" fontId="27" fillId="11" borderId="24" xfId="0" applyNumberFormat="1" applyFont="1" applyFill="1" applyBorder="1" applyAlignment="1" applyProtection="1">
      <alignment horizontal="center" vertical="center"/>
      <protection locked="0"/>
    </xf>
    <xf numFmtId="49" fontId="27" fillId="11" borderId="25" xfId="0" applyNumberFormat="1" applyFont="1" applyFill="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14" fontId="5" fillId="11" borderId="22" xfId="0" applyNumberFormat="1" applyFont="1" applyFill="1" applyBorder="1" applyAlignment="1" applyProtection="1">
      <alignment horizontal="center" vertical="center" wrapText="1"/>
      <protection locked="0"/>
    </xf>
    <xf numFmtId="0" fontId="27" fillId="11" borderId="28" xfId="0" applyFont="1" applyFill="1" applyBorder="1" applyAlignment="1">
      <alignment horizontal="left" vertical="center" wrapText="1"/>
    </xf>
    <xf numFmtId="0" fontId="6" fillId="9" borderId="2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31" fillId="0" borderId="0" xfId="0" applyFont="1" applyAlignment="1">
      <alignment horizontal="left" vertical="center"/>
    </xf>
    <xf numFmtId="0" fontId="31" fillId="0" borderId="32" xfId="0" applyFont="1" applyBorder="1" applyAlignment="1">
      <alignment horizontal="left" vertical="center"/>
    </xf>
    <xf numFmtId="0" fontId="9" fillId="0" borderId="22" xfId="0" applyFont="1" applyBorder="1" applyAlignment="1">
      <alignment horizontal="center" vertical="center" wrapText="1"/>
    </xf>
    <xf numFmtId="0" fontId="7" fillId="0" borderId="0" xfId="0" applyFont="1" applyAlignment="1">
      <alignment horizontal="right" vertical="center"/>
    </xf>
    <xf numFmtId="164" fontId="5" fillId="0" borderId="0" xfId="0" applyNumberFormat="1" applyFont="1" applyAlignment="1">
      <alignment horizontal="center"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Alignment="1">
      <alignment horizontal="justify" vertical="center" wrapText="1"/>
    </xf>
    <xf numFmtId="0" fontId="7" fillId="0" borderId="32"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31" xfId="0" applyFont="1" applyBorder="1" applyAlignment="1">
      <alignment horizontal="justify" vertical="center" wrapText="1"/>
    </xf>
    <xf numFmtId="0" fontId="19" fillId="13" borderId="23"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30" fillId="0" borderId="21"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wrapText="1"/>
    </xf>
    <xf numFmtId="0" fontId="31" fillId="0" borderId="32" xfId="0" applyFont="1" applyBorder="1" applyAlignment="1">
      <alignment horizontal="left" vertical="center" wrapText="1"/>
    </xf>
    <xf numFmtId="0" fontId="31" fillId="0" borderId="28" xfId="0" applyFont="1" applyBorder="1" applyAlignment="1">
      <alignment horizontal="left" vertical="center" wrapText="1"/>
    </xf>
    <xf numFmtId="0" fontId="31" fillId="0" borderId="31"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7"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a:extLst>
            <a:ext uri="{FF2B5EF4-FFF2-40B4-BE49-F238E27FC236}">
              <a16:creationId xmlns:a16="http://schemas.microsoft.com/office/drawing/2014/main" id="{359230E6-E82F-4522-8245-22B9B4CD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76400" cy="127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358</xdr:row>
      <xdr:rowOff>107705</xdr:rowOff>
    </xdr:from>
    <xdr:to>
      <xdr:col>3</xdr:col>
      <xdr:colOff>1465</xdr:colOff>
      <xdr:row>358</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115032</xdr:rowOff>
    </xdr:from>
    <xdr:to>
      <xdr:col>3</xdr:col>
      <xdr:colOff>505558</xdr:colOff>
      <xdr:row>358</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369</xdr:row>
      <xdr:rowOff>180975</xdr:rowOff>
    </xdr:from>
    <xdr:to>
      <xdr:col>3</xdr:col>
      <xdr:colOff>457200</xdr:colOff>
      <xdr:row>369</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107705</xdr:rowOff>
    </xdr:from>
    <xdr:to>
      <xdr:col>3</xdr:col>
      <xdr:colOff>505558</xdr:colOff>
      <xdr:row>359</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100378</xdr:rowOff>
    </xdr:from>
    <xdr:to>
      <xdr:col>3</xdr:col>
      <xdr:colOff>1465</xdr:colOff>
      <xdr:row>360</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107705</xdr:rowOff>
    </xdr:from>
    <xdr:to>
      <xdr:col>3</xdr:col>
      <xdr:colOff>505558</xdr:colOff>
      <xdr:row>360</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100378</xdr:rowOff>
    </xdr:from>
    <xdr:to>
      <xdr:col>3</xdr:col>
      <xdr:colOff>1465</xdr:colOff>
      <xdr:row>361</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362</xdr:row>
      <xdr:rowOff>93051</xdr:rowOff>
    </xdr:from>
    <xdr:to>
      <xdr:col>3</xdr:col>
      <xdr:colOff>1465</xdr:colOff>
      <xdr:row>362</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362</xdr:row>
      <xdr:rowOff>100378</xdr:rowOff>
    </xdr:from>
    <xdr:to>
      <xdr:col>3</xdr:col>
      <xdr:colOff>505558</xdr:colOff>
      <xdr:row>362</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365</xdr:row>
      <xdr:rowOff>122359</xdr:rowOff>
    </xdr:from>
    <xdr:to>
      <xdr:col>3</xdr:col>
      <xdr:colOff>1465</xdr:colOff>
      <xdr:row>365</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365</xdr:row>
      <xdr:rowOff>129686</xdr:rowOff>
    </xdr:from>
    <xdr:to>
      <xdr:col>3</xdr:col>
      <xdr:colOff>505558</xdr:colOff>
      <xdr:row>365</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366</xdr:row>
      <xdr:rowOff>100378</xdr:rowOff>
    </xdr:from>
    <xdr:to>
      <xdr:col>3</xdr:col>
      <xdr:colOff>1465</xdr:colOff>
      <xdr:row>366</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366</xdr:row>
      <xdr:rowOff>107705</xdr:rowOff>
    </xdr:from>
    <xdr:to>
      <xdr:col>3</xdr:col>
      <xdr:colOff>505558</xdr:colOff>
      <xdr:row>366</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367</xdr:row>
      <xdr:rowOff>129686</xdr:rowOff>
    </xdr:from>
    <xdr:to>
      <xdr:col>3</xdr:col>
      <xdr:colOff>1465</xdr:colOff>
      <xdr:row>367</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367</xdr:row>
      <xdr:rowOff>137013</xdr:rowOff>
    </xdr:from>
    <xdr:to>
      <xdr:col>3</xdr:col>
      <xdr:colOff>505558</xdr:colOff>
      <xdr:row>367</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368</xdr:row>
      <xdr:rowOff>254245</xdr:rowOff>
    </xdr:from>
    <xdr:to>
      <xdr:col>3</xdr:col>
      <xdr:colOff>1465</xdr:colOff>
      <xdr:row>368</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368</xdr:row>
      <xdr:rowOff>254245</xdr:rowOff>
    </xdr:from>
    <xdr:to>
      <xdr:col>3</xdr:col>
      <xdr:colOff>505558</xdr:colOff>
      <xdr:row>368</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369</xdr:row>
      <xdr:rowOff>180975</xdr:rowOff>
    </xdr:from>
    <xdr:to>
      <xdr:col>3</xdr:col>
      <xdr:colOff>505558</xdr:colOff>
      <xdr:row>369</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370</xdr:row>
      <xdr:rowOff>107705</xdr:rowOff>
    </xdr:from>
    <xdr:to>
      <xdr:col>3</xdr:col>
      <xdr:colOff>1465</xdr:colOff>
      <xdr:row>370</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370</xdr:row>
      <xdr:rowOff>115032</xdr:rowOff>
    </xdr:from>
    <xdr:to>
      <xdr:col>3</xdr:col>
      <xdr:colOff>505558</xdr:colOff>
      <xdr:row>370</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371</xdr:row>
      <xdr:rowOff>107705</xdr:rowOff>
    </xdr:from>
    <xdr:to>
      <xdr:col>3</xdr:col>
      <xdr:colOff>1465</xdr:colOff>
      <xdr:row>371</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371</xdr:row>
      <xdr:rowOff>100378</xdr:rowOff>
    </xdr:from>
    <xdr:to>
      <xdr:col>3</xdr:col>
      <xdr:colOff>505558</xdr:colOff>
      <xdr:row>371</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363</xdr:row>
      <xdr:rowOff>93051</xdr:rowOff>
    </xdr:from>
    <xdr:to>
      <xdr:col>3</xdr:col>
      <xdr:colOff>1465</xdr:colOff>
      <xdr:row>363</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363</xdr:row>
      <xdr:rowOff>100378</xdr:rowOff>
    </xdr:from>
    <xdr:to>
      <xdr:col>3</xdr:col>
      <xdr:colOff>505558</xdr:colOff>
      <xdr:row>363</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364</xdr:row>
      <xdr:rowOff>93051</xdr:rowOff>
    </xdr:from>
    <xdr:to>
      <xdr:col>3</xdr:col>
      <xdr:colOff>1465</xdr:colOff>
      <xdr:row>364</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364</xdr:row>
      <xdr:rowOff>100378</xdr:rowOff>
    </xdr:from>
    <xdr:to>
      <xdr:col>3</xdr:col>
      <xdr:colOff>505558</xdr:colOff>
      <xdr:row>364</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372</xdr:row>
      <xdr:rowOff>107705</xdr:rowOff>
    </xdr:from>
    <xdr:to>
      <xdr:col>3</xdr:col>
      <xdr:colOff>1465</xdr:colOff>
      <xdr:row>372</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372</xdr:row>
      <xdr:rowOff>100378</xdr:rowOff>
    </xdr:from>
    <xdr:to>
      <xdr:col>3</xdr:col>
      <xdr:colOff>505558</xdr:colOff>
      <xdr:row>372</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Desktop\ANEXO%2002%20FICHA%20DE%20POSTULANTE.xlsx" TargetMode="External"/><Relationship Id="rId1" Type="http://schemas.openxmlformats.org/officeDocument/2006/relationships/externalLinkPath" Target="file:///C:\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602"/>
  <sheetViews>
    <sheetView showGridLines="0" tabSelected="1" view="pageBreakPreview" topLeftCell="A326" zoomScaleNormal="100" zoomScaleSheetLayoutView="100" workbookViewId="0">
      <selection activeCell="C558" sqref="C558:H558"/>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5" ht="27.75" customHeight="1" x14ac:dyDescent="0.25">
      <c r="A1" s="48"/>
      <c r="B1" s="48"/>
      <c r="C1" s="48"/>
      <c r="D1" s="48"/>
      <c r="E1" s="48"/>
      <c r="F1" s="48"/>
      <c r="G1" s="48"/>
      <c r="H1" s="48"/>
      <c r="I1" s="48"/>
      <c r="J1" s="48"/>
      <c r="K1" s="48"/>
      <c r="L1" s="48"/>
      <c r="M1" s="48"/>
      <c r="N1" s="48"/>
      <c r="O1" s="48"/>
      <c r="P1" s="182" t="s">
        <v>4971</v>
      </c>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5" ht="75.75" customHeight="1" x14ac:dyDescent="0.25">
      <c r="A2" s="48"/>
      <c r="B2" s="48"/>
      <c r="C2" s="48"/>
      <c r="D2" s="48"/>
      <c r="E2" s="48"/>
      <c r="F2" s="48"/>
      <c r="G2" s="48"/>
      <c r="H2" s="48"/>
      <c r="I2" s="48"/>
      <c r="J2" s="48"/>
      <c r="K2" s="48"/>
      <c r="L2" s="48"/>
      <c r="M2" s="48"/>
      <c r="N2" s="48"/>
      <c r="O2" s="48"/>
      <c r="P2" s="183" t="s">
        <v>4972</v>
      </c>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5" ht="3.95" customHeight="1" x14ac:dyDescent="0.25">
      <c r="A3" s="3"/>
      <c r="B3" s="3"/>
      <c r="C3" s="3"/>
      <c r="D3" s="3"/>
      <c r="E3" s="3"/>
      <c r="F3" s="3"/>
      <c r="G3" s="3"/>
      <c r="H3" s="3"/>
      <c r="I3" s="3"/>
      <c r="J3" s="3"/>
      <c r="K3" s="3"/>
      <c r="L3" s="3"/>
      <c r="M3" s="3"/>
      <c r="N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
      <c r="BJ3" s="2"/>
      <c r="BK3" s="2"/>
      <c r="BL3" s="2"/>
      <c r="BM3" s="2"/>
      <c r="BN3" s="2"/>
      <c r="BO3" s="2"/>
      <c r="BP3" s="2"/>
      <c r="BQ3" s="2"/>
      <c r="BR3" s="2"/>
      <c r="BS3" s="2"/>
      <c r="BT3" s="3"/>
      <c r="BU3" s="3"/>
      <c r="BV3" s="3"/>
      <c r="BW3" s="3"/>
      <c r="BX3" s="3"/>
      <c r="BY3" s="3"/>
      <c r="BZ3" s="3"/>
      <c r="CA3" s="3"/>
      <c r="CB3" s="3"/>
      <c r="CC3" s="3"/>
      <c r="CD3" s="3"/>
      <c r="CE3" s="3"/>
      <c r="CF3" s="3"/>
      <c r="CG3" s="3"/>
      <c r="CH3" s="3"/>
      <c r="CI3" s="3"/>
      <c r="CJ3" s="3"/>
      <c r="CK3" s="3"/>
      <c r="CL3" s="3"/>
      <c r="CM3" s="3"/>
    </row>
    <row r="4" spans="1:95" ht="0.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5" ht="19.5" customHeight="1" x14ac:dyDescent="0.25">
      <c r="A5" s="138"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
      <c r="BJ5" s="2"/>
      <c r="BK5" s="2"/>
      <c r="BL5" s="2"/>
      <c r="BM5" s="2"/>
      <c r="BN5" s="2"/>
      <c r="BO5" s="2"/>
      <c r="BP5" s="2"/>
      <c r="BQ5" s="2"/>
      <c r="BR5" s="1"/>
      <c r="BS5" s="2"/>
      <c r="BT5" s="3"/>
      <c r="BU5" s="3"/>
      <c r="BV5" s="3"/>
      <c r="BW5" s="3"/>
      <c r="BX5" s="3"/>
      <c r="BY5" s="3"/>
      <c r="BZ5" s="3"/>
      <c r="CA5" s="3"/>
      <c r="CB5" s="3"/>
      <c r="CC5" s="3"/>
      <c r="CD5" s="3"/>
      <c r="CE5" s="3"/>
      <c r="CF5" s="3"/>
      <c r="CG5" s="3"/>
      <c r="CH5" s="3"/>
      <c r="CI5" s="3"/>
      <c r="CJ5" s="3"/>
      <c r="CK5" s="3"/>
      <c r="CL5" s="3"/>
      <c r="CM5" s="3"/>
    </row>
    <row r="6" spans="1:95" ht="3.9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1"/>
      <c r="BJ6" s="2"/>
      <c r="BK6" s="2"/>
      <c r="BL6" s="2"/>
      <c r="BM6" s="2"/>
      <c r="BN6" s="2"/>
      <c r="BO6" s="2"/>
      <c r="BP6" s="2"/>
      <c r="BQ6" s="2"/>
      <c r="BR6" s="2"/>
      <c r="BS6" s="2"/>
      <c r="BT6" s="3"/>
      <c r="BU6" s="3"/>
      <c r="BV6" s="3"/>
      <c r="BW6" s="3"/>
      <c r="BX6" s="3"/>
      <c r="BY6" s="3"/>
      <c r="BZ6" s="3"/>
      <c r="CA6" s="3"/>
      <c r="CB6" s="3"/>
      <c r="CC6" s="3"/>
      <c r="CD6" s="3"/>
      <c r="CE6" s="3"/>
      <c r="CF6" s="3"/>
      <c r="CG6" s="3"/>
      <c r="CH6" s="3"/>
      <c r="CI6" s="3"/>
      <c r="CJ6" s="3"/>
      <c r="CK6" s="3"/>
      <c r="CL6" s="3"/>
      <c r="CM6" s="3"/>
    </row>
    <row r="7" spans="1:95" ht="15.75" customHeight="1" x14ac:dyDescent="0.25">
      <c r="A7" s="76" t="s">
        <v>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8"/>
      <c r="AS7" s="76" t="s">
        <v>2</v>
      </c>
      <c r="AT7" s="77"/>
      <c r="AU7" s="77"/>
      <c r="AV7" s="77"/>
      <c r="AW7" s="77"/>
      <c r="AX7" s="77"/>
      <c r="AY7" s="77"/>
      <c r="AZ7" s="77"/>
      <c r="BA7" s="78"/>
      <c r="BB7" s="76" t="s">
        <v>3</v>
      </c>
      <c r="BC7" s="77"/>
      <c r="BD7" s="77"/>
      <c r="BE7" s="77"/>
      <c r="BF7" s="77"/>
      <c r="BG7" s="77"/>
      <c r="BH7" s="78"/>
      <c r="BI7" s="1"/>
      <c r="BJ7" s="4"/>
      <c r="BK7" s="4"/>
      <c r="BL7" s="4"/>
      <c r="BM7" s="4"/>
      <c r="BN7" s="4"/>
      <c r="BO7" s="2"/>
      <c r="BP7" s="2"/>
      <c r="BQ7" s="2"/>
      <c r="BR7" s="2"/>
      <c r="BS7" s="2"/>
      <c r="BT7" s="3"/>
      <c r="BU7" s="3"/>
      <c r="BV7" s="3"/>
      <c r="BW7" s="3"/>
      <c r="BX7" s="3"/>
      <c r="BY7" s="3"/>
      <c r="BZ7" s="3"/>
      <c r="CA7" s="3"/>
      <c r="CB7" s="3"/>
      <c r="CC7" s="3"/>
      <c r="CD7" s="3"/>
      <c r="CE7" s="3"/>
      <c r="CF7" s="3"/>
      <c r="CG7" s="3"/>
      <c r="CH7" s="3"/>
      <c r="CI7" s="3"/>
      <c r="CJ7" s="3"/>
      <c r="CK7" s="3"/>
      <c r="CL7" s="3"/>
      <c r="CM7" s="3"/>
    </row>
    <row r="8" spans="1:95" ht="15.75" customHeight="1" x14ac:dyDescent="0.25">
      <c r="A8" s="176"/>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8"/>
      <c r="AS8" s="179"/>
      <c r="AT8" s="180"/>
      <c r="AU8" s="180"/>
      <c r="AV8" s="180"/>
      <c r="AW8" s="180"/>
      <c r="AX8" s="180"/>
      <c r="AY8" s="180"/>
      <c r="AZ8" s="180"/>
      <c r="BA8" s="181"/>
      <c r="BB8" s="161" t="s">
        <v>4</v>
      </c>
      <c r="BC8" s="162"/>
      <c r="BD8" s="163"/>
      <c r="BE8" s="161"/>
      <c r="BF8" s="162"/>
      <c r="BG8" s="162"/>
      <c r="BH8" s="163"/>
      <c r="BI8" s="61"/>
      <c r="BJ8" s="62"/>
      <c r="BK8" s="62"/>
      <c r="BL8" s="62"/>
      <c r="BM8" s="62"/>
      <c r="BN8" s="62"/>
      <c r="BO8" s="62"/>
      <c r="BP8" s="62"/>
      <c r="BQ8" s="63"/>
      <c r="BR8" s="62"/>
      <c r="BS8" s="62"/>
      <c r="BT8" s="3"/>
      <c r="BU8" s="3"/>
      <c r="BV8" s="3"/>
      <c r="BW8" s="3"/>
      <c r="BX8" s="3"/>
      <c r="BY8" s="3"/>
      <c r="BZ8" s="3"/>
      <c r="CA8" s="3"/>
      <c r="CB8" s="3"/>
      <c r="CC8" s="3"/>
      <c r="CD8" s="3"/>
      <c r="CE8" s="3"/>
      <c r="CF8" s="3"/>
      <c r="CG8" s="3"/>
      <c r="CH8" s="3"/>
      <c r="CI8" s="3"/>
      <c r="CJ8" s="3"/>
      <c r="CK8" s="3"/>
      <c r="CL8" s="3"/>
      <c r="CM8" s="3"/>
    </row>
    <row r="9" spans="1:95" ht="5.0999999999999996" customHeight="1" x14ac:dyDescent="0.25">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2"/>
      <c r="BJ9" s="2"/>
      <c r="BK9" s="2"/>
      <c r="BL9" s="2"/>
      <c r="BM9" s="2"/>
      <c r="BN9" s="2"/>
      <c r="BO9" s="2"/>
      <c r="BP9" s="2"/>
      <c r="BQ9" s="5"/>
      <c r="BR9" s="2"/>
      <c r="BS9" s="2"/>
      <c r="BT9" s="3"/>
      <c r="BU9" s="3"/>
      <c r="BV9" s="3"/>
      <c r="BW9" s="3"/>
      <c r="BX9" s="3"/>
      <c r="BY9" s="3"/>
      <c r="BZ9" s="3"/>
      <c r="CA9" s="3"/>
      <c r="CB9" s="3"/>
      <c r="CC9" s="3"/>
      <c r="CD9" s="3"/>
      <c r="CE9" s="3"/>
      <c r="CF9" s="3"/>
      <c r="CG9" s="3"/>
      <c r="CH9" s="3"/>
      <c r="CI9" s="3"/>
      <c r="CJ9" s="3"/>
      <c r="CK9" s="3"/>
      <c r="CL9" s="3"/>
      <c r="CM9" s="3"/>
    </row>
    <row r="10" spans="1:95" ht="15.75" customHeight="1" x14ac:dyDescent="0.25">
      <c r="A10" s="76" t="s">
        <v>5</v>
      </c>
      <c r="B10" s="77"/>
      <c r="C10" s="77"/>
      <c r="D10" s="77"/>
      <c r="E10" s="77"/>
      <c r="F10" s="77"/>
      <c r="G10" s="77"/>
      <c r="H10" s="77"/>
      <c r="I10" s="77"/>
      <c r="J10" s="77"/>
      <c r="K10" s="77"/>
      <c r="L10" s="77"/>
      <c r="M10" s="77"/>
      <c r="N10" s="77"/>
      <c r="O10" s="77"/>
      <c r="P10" s="77"/>
      <c r="Q10" s="77"/>
      <c r="R10" s="77"/>
      <c r="S10" s="77"/>
      <c r="T10" s="77"/>
      <c r="U10" s="77"/>
      <c r="V10" s="77"/>
      <c r="W10" s="78"/>
      <c r="X10" s="76" t="s">
        <v>6</v>
      </c>
      <c r="Y10" s="77"/>
      <c r="Z10" s="77"/>
      <c r="AA10" s="77"/>
      <c r="AB10" s="77"/>
      <c r="AC10" s="77"/>
      <c r="AD10" s="77"/>
      <c r="AE10" s="77"/>
      <c r="AF10" s="77"/>
      <c r="AG10" s="77"/>
      <c r="AH10" s="77"/>
      <c r="AI10" s="77"/>
      <c r="AJ10" s="77"/>
      <c r="AK10" s="77"/>
      <c r="AL10" s="77"/>
      <c r="AM10" s="77"/>
      <c r="AN10" s="77"/>
      <c r="AO10" s="77"/>
      <c r="AP10" s="77"/>
      <c r="AQ10" s="77"/>
      <c r="AR10" s="78"/>
      <c r="AS10" s="76" t="s">
        <v>7</v>
      </c>
      <c r="AT10" s="77"/>
      <c r="AU10" s="77"/>
      <c r="AV10" s="77"/>
      <c r="AW10" s="77"/>
      <c r="AX10" s="77"/>
      <c r="AY10" s="77"/>
      <c r="AZ10" s="77"/>
      <c r="BA10" s="77"/>
      <c r="BB10" s="77"/>
      <c r="BC10" s="77"/>
      <c r="BD10" s="77"/>
      <c r="BE10" s="77"/>
      <c r="BF10" s="77"/>
      <c r="BG10" s="77"/>
      <c r="BH10" s="78"/>
      <c r="BI10" s="1"/>
      <c r="BJ10" s="2"/>
      <c r="BK10" s="2"/>
      <c r="BL10" s="2"/>
      <c r="BM10" s="2"/>
      <c r="BN10" s="2"/>
      <c r="BO10" s="2"/>
      <c r="BP10" s="2"/>
      <c r="BQ10" s="2"/>
      <c r="BR10" s="2"/>
      <c r="BS10" s="2"/>
      <c r="BT10" s="3"/>
      <c r="BU10" s="3"/>
      <c r="BV10" s="3"/>
      <c r="BW10" s="3"/>
      <c r="BX10" s="3"/>
      <c r="BY10" s="3"/>
      <c r="BZ10" s="3"/>
      <c r="CA10" s="3"/>
      <c r="CB10" s="3"/>
      <c r="CC10" s="3"/>
      <c r="CD10" s="3"/>
      <c r="CE10" s="3"/>
      <c r="CF10" s="3"/>
      <c r="CG10" s="3"/>
      <c r="CH10" s="3"/>
      <c r="CI10" s="3"/>
      <c r="CJ10" s="3"/>
      <c r="CK10" s="3"/>
      <c r="CL10" s="3"/>
      <c r="CM10" s="3"/>
    </row>
    <row r="11" spans="1:95" ht="15.75" customHeight="1" x14ac:dyDescent="0.25">
      <c r="A11" s="176" t="s">
        <v>3092</v>
      </c>
      <c r="B11" s="177"/>
      <c r="C11" s="177"/>
      <c r="D11" s="177"/>
      <c r="E11" s="177"/>
      <c r="F11" s="177"/>
      <c r="G11" s="177"/>
      <c r="H11" s="177"/>
      <c r="I11" s="177"/>
      <c r="J11" s="177"/>
      <c r="K11" s="177"/>
      <c r="L11" s="177"/>
      <c r="M11" s="177"/>
      <c r="N11" s="177"/>
      <c r="O11" s="177"/>
      <c r="P11" s="177"/>
      <c r="Q11" s="177"/>
      <c r="R11" s="177"/>
      <c r="S11" s="177"/>
      <c r="T11" s="177"/>
      <c r="U11" s="177"/>
      <c r="V11" s="177"/>
      <c r="W11" s="178"/>
      <c r="X11" s="176" t="s">
        <v>3095</v>
      </c>
      <c r="Y11" s="177"/>
      <c r="Z11" s="177"/>
      <c r="AA11" s="177"/>
      <c r="AB11" s="177"/>
      <c r="AC11" s="177"/>
      <c r="AD11" s="177"/>
      <c r="AE11" s="177"/>
      <c r="AF11" s="177"/>
      <c r="AG11" s="177"/>
      <c r="AH11" s="177"/>
      <c r="AI11" s="177"/>
      <c r="AJ11" s="177"/>
      <c r="AK11" s="177"/>
      <c r="AL11" s="177"/>
      <c r="AM11" s="177"/>
      <c r="AN11" s="177"/>
      <c r="AO11" s="177"/>
      <c r="AP11" s="177"/>
      <c r="AQ11" s="177"/>
      <c r="AR11" s="178"/>
      <c r="AS11" s="176" t="s">
        <v>3097</v>
      </c>
      <c r="AT11" s="177"/>
      <c r="AU11" s="177"/>
      <c r="AV11" s="177"/>
      <c r="AW11" s="177"/>
      <c r="AX11" s="177"/>
      <c r="AY11" s="177"/>
      <c r="AZ11" s="177"/>
      <c r="BA11" s="177"/>
      <c r="BB11" s="177"/>
      <c r="BC11" s="177"/>
      <c r="BD11" s="177"/>
      <c r="BE11" s="177"/>
      <c r="BF11" s="177"/>
      <c r="BG11" s="177"/>
      <c r="BH11" s="178"/>
      <c r="BI11" s="61"/>
      <c r="BJ11" s="64"/>
      <c r="BK11" s="64"/>
      <c r="BL11" s="62"/>
      <c r="BM11" s="62"/>
      <c r="BN11" s="62"/>
      <c r="BO11" s="62"/>
      <c r="BP11" s="62"/>
      <c r="BQ11" s="62"/>
      <c r="BR11" s="62"/>
      <c r="BS11" s="62"/>
      <c r="BT11" s="3"/>
      <c r="BU11" s="3"/>
      <c r="BV11" s="3"/>
      <c r="BW11" s="3"/>
      <c r="BX11" s="3"/>
      <c r="BY11" s="3"/>
      <c r="BZ11" s="3"/>
      <c r="CA11" s="3"/>
      <c r="CB11" s="3"/>
      <c r="CC11" s="3"/>
      <c r="CD11" s="3"/>
      <c r="CE11" s="3"/>
      <c r="CF11" s="3"/>
      <c r="CG11" s="3"/>
      <c r="CH11" s="3"/>
      <c r="CI11" s="3"/>
      <c r="CJ11" s="3"/>
      <c r="CK11" s="3"/>
      <c r="CL11" s="3"/>
      <c r="CM11" s="3"/>
    </row>
    <row r="12" spans="1:95" ht="5.0999999999999996" customHeight="1" x14ac:dyDescent="0.2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2"/>
      <c r="BJ12" s="7"/>
      <c r="BK12" s="7"/>
      <c r="BL12" s="2"/>
      <c r="BM12" s="2"/>
      <c r="BN12" s="2"/>
      <c r="BO12" s="2"/>
      <c r="BP12" s="2"/>
      <c r="BQ12" s="2"/>
      <c r="BR12" s="2"/>
      <c r="BS12" s="2"/>
      <c r="BT12" s="3"/>
      <c r="BU12" s="3"/>
      <c r="BV12" s="3"/>
      <c r="BW12" s="3"/>
      <c r="BX12" s="3"/>
      <c r="BY12" s="3"/>
      <c r="BZ12" s="3"/>
      <c r="CA12" s="3"/>
      <c r="CB12" s="3"/>
      <c r="CC12" s="3"/>
      <c r="CD12" s="3"/>
      <c r="CE12" s="3"/>
      <c r="CF12" s="3"/>
      <c r="CG12" s="3"/>
      <c r="CH12" s="3"/>
      <c r="CI12" s="3"/>
      <c r="CJ12" s="3"/>
      <c r="CK12" s="3"/>
      <c r="CL12" s="3"/>
      <c r="CM12" s="3"/>
    </row>
    <row r="13" spans="1:95" ht="15.75" customHeight="1" x14ac:dyDescent="0.25">
      <c r="A13" s="76" t="s">
        <v>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8"/>
      <c r="BI13" s="1"/>
      <c r="BJ13" s="2"/>
      <c r="BK13" s="2"/>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5" ht="15.75" customHeight="1" x14ac:dyDescent="0.25">
      <c r="A14" s="176"/>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8"/>
      <c r="BI14" s="61"/>
      <c r="BJ14" s="65"/>
      <c r="BK14" s="65"/>
      <c r="BL14" s="65"/>
      <c r="BM14" s="65"/>
      <c r="BN14" s="65"/>
      <c r="BO14" s="65"/>
      <c r="BP14" s="65"/>
      <c r="BQ14" s="65"/>
      <c r="BR14" s="62"/>
      <c r="BS14" s="62"/>
      <c r="BT14" s="3"/>
      <c r="BU14" s="3"/>
      <c r="BV14" s="3"/>
      <c r="BW14" s="3"/>
      <c r="BX14" s="3"/>
      <c r="BY14" s="3"/>
      <c r="BZ14" s="3"/>
      <c r="CA14" s="3"/>
      <c r="CB14" s="3"/>
      <c r="CC14" s="3"/>
      <c r="CD14" s="3"/>
      <c r="CE14" s="3"/>
      <c r="CF14" s="3"/>
      <c r="CG14" s="3"/>
      <c r="CH14" s="3"/>
      <c r="CI14" s="3"/>
      <c r="CJ14" s="3"/>
      <c r="CK14" s="3"/>
      <c r="CL14" s="3"/>
      <c r="CM14" s="3"/>
    </row>
    <row r="15" spans="1:95" ht="5.0999999999999996"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2"/>
      <c r="BJ15" s="4"/>
      <c r="BK15" s="4"/>
      <c r="BL15" s="4"/>
      <c r="BM15" s="4"/>
      <c r="BN15" s="4"/>
      <c r="BO15" s="4"/>
      <c r="BP15" s="4"/>
      <c r="BQ15" s="4"/>
      <c r="BR15" s="2"/>
      <c r="BS15" s="2"/>
      <c r="BT15" s="3"/>
      <c r="BU15" s="3"/>
      <c r="BV15" s="3"/>
      <c r="BW15" s="3"/>
      <c r="BX15" s="3"/>
      <c r="BY15" s="3"/>
      <c r="BZ15" s="3"/>
      <c r="CA15" s="3"/>
      <c r="CB15" s="3"/>
      <c r="CC15" s="3"/>
      <c r="CD15" s="3"/>
      <c r="CE15" s="3"/>
      <c r="CF15" s="3"/>
      <c r="CG15" s="3"/>
      <c r="CH15" s="3"/>
      <c r="CI15" s="3"/>
      <c r="CJ15" s="3"/>
      <c r="CK15" s="3"/>
      <c r="CL15" s="3"/>
      <c r="CM15" s="3"/>
    </row>
    <row r="16" spans="1:95" ht="15.75" customHeight="1" x14ac:dyDescent="0.25">
      <c r="A16" s="76" t="s">
        <v>9</v>
      </c>
      <c r="B16" s="77"/>
      <c r="C16" s="77"/>
      <c r="D16" s="77"/>
      <c r="E16" s="77"/>
      <c r="F16" s="77"/>
      <c r="G16" s="77"/>
      <c r="H16" s="77"/>
      <c r="I16" s="77"/>
      <c r="J16" s="77"/>
      <c r="K16" s="77"/>
      <c r="L16" s="77"/>
      <c r="M16" s="77"/>
      <c r="N16" s="77"/>
      <c r="O16" s="78"/>
      <c r="P16" s="76" t="s">
        <v>4915</v>
      </c>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8"/>
      <c r="BA16" s="76" t="s">
        <v>4916</v>
      </c>
      <c r="BB16" s="77"/>
      <c r="BC16" s="77"/>
      <c r="BD16" s="77"/>
      <c r="BE16" s="77"/>
      <c r="BF16" s="77"/>
      <c r="BG16" s="77"/>
      <c r="BH16" s="78"/>
      <c r="BI16" s="1"/>
      <c r="BJ16" s="2"/>
      <c r="BK16" s="2"/>
      <c r="BL16" s="2"/>
      <c r="BM16" s="2"/>
      <c r="BN16" s="2"/>
      <c r="BO16" s="2"/>
      <c r="BP16" s="2"/>
      <c r="BQ16" s="2"/>
      <c r="BR16" s="5"/>
      <c r="BS16" s="2"/>
      <c r="BT16" s="3"/>
      <c r="BU16" s="3"/>
      <c r="BV16" s="3"/>
      <c r="BW16" s="3"/>
      <c r="BX16" s="3"/>
      <c r="BY16" s="3"/>
      <c r="BZ16" s="3"/>
      <c r="CA16" s="3"/>
      <c r="CB16" s="3"/>
      <c r="CC16" s="3"/>
      <c r="CD16" s="3"/>
      <c r="CE16" s="3"/>
      <c r="CF16" s="3"/>
      <c r="CG16" s="3"/>
      <c r="CH16" s="3"/>
      <c r="CI16" s="3"/>
      <c r="CJ16" s="3"/>
      <c r="CK16" s="3"/>
      <c r="CL16" s="3"/>
      <c r="CM16" s="3"/>
      <c r="CQ16" s="68" t="s">
        <v>4</v>
      </c>
    </row>
    <row r="17" spans="1:95" ht="15.75" customHeight="1" x14ac:dyDescent="0.25">
      <c r="A17" s="84"/>
      <c r="B17" s="85"/>
      <c r="C17" s="85"/>
      <c r="D17" s="85"/>
      <c r="E17" s="85"/>
      <c r="F17" s="85"/>
      <c r="G17" s="85"/>
      <c r="H17" s="85"/>
      <c r="I17" s="85"/>
      <c r="J17" s="85"/>
      <c r="K17" s="85"/>
      <c r="L17" s="85"/>
      <c r="M17" s="85"/>
      <c r="N17" s="85"/>
      <c r="O17" s="86"/>
      <c r="P17" s="164"/>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6"/>
      <c r="BA17" s="84"/>
      <c r="BB17" s="85"/>
      <c r="BC17" s="85"/>
      <c r="BD17" s="85"/>
      <c r="BE17" s="85"/>
      <c r="BF17" s="85"/>
      <c r="BG17" s="85"/>
      <c r="BH17" s="86"/>
      <c r="BI17" s="61"/>
      <c r="BJ17" s="62"/>
      <c r="BK17" s="62"/>
      <c r="BL17" s="62"/>
      <c r="BM17" s="62"/>
      <c r="BN17" s="62"/>
      <c r="BO17" s="62"/>
      <c r="BP17" s="62"/>
      <c r="BQ17" s="62"/>
      <c r="BR17" s="62"/>
      <c r="BS17" s="62"/>
      <c r="BT17" s="3"/>
      <c r="BU17" s="3"/>
      <c r="BV17" s="3"/>
      <c r="BW17" s="3"/>
      <c r="BX17" s="3"/>
      <c r="BY17" s="3"/>
      <c r="BZ17" s="3"/>
      <c r="CA17" s="3"/>
      <c r="CB17" s="3"/>
      <c r="CC17" s="3"/>
      <c r="CD17" s="3"/>
      <c r="CE17" s="3"/>
      <c r="CF17" s="3"/>
      <c r="CG17" s="3"/>
      <c r="CH17" s="3"/>
      <c r="CI17" s="3"/>
      <c r="CJ17" s="3"/>
      <c r="CK17" s="3"/>
      <c r="CL17" s="3"/>
      <c r="CM17" s="3"/>
      <c r="CQ17" s="68" t="s">
        <v>4920</v>
      </c>
    </row>
    <row r="18" spans="1:95" ht="5.0999999999999996" customHeight="1" x14ac:dyDescent="0.25">
      <c r="A18" s="52"/>
      <c r="B18" s="52"/>
      <c r="C18" s="52"/>
      <c r="D18" s="52"/>
      <c r="E18" s="52"/>
      <c r="F18" s="52"/>
      <c r="G18" s="52"/>
      <c r="H18" s="52"/>
      <c r="I18" s="52"/>
      <c r="J18" s="52"/>
      <c r="K18" s="52"/>
      <c r="L18" s="52"/>
      <c r="M18" s="52"/>
      <c r="N18" s="52"/>
      <c r="O18" s="52"/>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2"/>
      <c r="BB18" s="52"/>
      <c r="BC18" s="52"/>
      <c r="BD18" s="52"/>
      <c r="BE18" s="52"/>
      <c r="BF18" s="52"/>
      <c r="BG18" s="52"/>
      <c r="BH18" s="52"/>
      <c r="BI18" s="49"/>
      <c r="BJ18" s="50"/>
      <c r="BK18" s="50"/>
      <c r="BL18" s="50"/>
      <c r="BM18" s="50"/>
      <c r="BN18" s="50"/>
      <c r="BO18" s="50"/>
      <c r="BP18" s="50"/>
      <c r="BQ18" s="50"/>
      <c r="BR18" s="50"/>
      <c r="BS18" s="50"/>
      <c r="BT18" s="3"/>
      <c r="BU18" s="3"/>
      <c r="BV18" s="3"/>
      <c r="BW18" s="3"/>
      <c r="BX18" s="3"/>
      <c r="BY18" s="3"/>
      <c r="BZ18" s="3"/>
      <c r="CA18" s="3"/>
      <c r="CB18" s="3"/>
      <c r="CC18" s="3"/>
      <c r="CD18" s="3"/>
      <c r="CE18" s="3"/>
      <c r="CF18" s="3"/>
      <c r="CG18" s="3"/>
      <c r="CH18" s="3"/>
      <c r="CI18" s="3"/>
      <c r="CJ18" s="3"/>
      <c r="CK18" s="3"/>
      <c r="CL18" s="3"/>
      <c r="CM18" s="3"/>
      <c r="CQ18" s="68" t="s">
        <v>4921</v>
      </c>
    </row>
    <row r="19" spans="1:95" ht="15.75" customHeight="1" x14ac:dyDescent="0.25">
      <c r="A19" s="76" t="s">
        <v>4917</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8"/>
      <c r="BI19" s="49"/>
      <c r="BJ19" s="50"/>
      <c r="BK19" s="50"/>
      <c r="BL19" s="50"/>
      <c r="BM19" s="50"/>
      <c r="BN19" s="50"/>
      <c r="BO19" s="50"/>
      <c r="BP19" s="50"/>
      <c r="BQ19" s="50"/>
      <c r="BR19" s="50"/>
      <c r="BS19" s="50"/>
      <c r="BT19" s="3"/>
      <c r="BU19" s="3"/>
      <c r="BV19" s="3"/>
      <c r="BW19" s="3"/>
      <c r="BX19" s="3"/>
      <c r="BY19" s="3"/>
      <c r="BZ19" s="3"/>
      <c r="CA19" s="3"/>
      <c r="CB19" s="3"/>
      <c r="CC19" s="3"/>
      <c r="CD19" s="3"/>
      <c r="CE19" s="3"/>
      <c r="CF19" s="3"/>
      <c r="CG19" s="3"/>
      <c r="CH19" s="3"/>
      <c r="CI19" s="3"/>
      <c r="CJ19" s="3"/>
      <c r="CK19" s="3"/>
      <c r="CL19" s="3"/>
      <c r="CM19" s="3"/>
      <c r="CQ19" s="68" t="s">
        <v>4922</v>
      </c>
    </row>
    <row r="20" spans="1:95" ht="15.75" customHeight="1" x14ac:dyDescent="0.25">
      <c r="A20" s="176"/>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8"/>
      <c r="BI20" s="66"/>
      <c r="BJ20" s="67"/>
      <c r="BK20" s="67"/>
      <c r="BL20" s="67"/>
      <c r="BM20" s="67"/>
      <c r="BN20" s="67"/>
      <c r="BO20" s="67"/>
      <c r="BP20" s="67"/>
      <c r="BQ20" s="67"/>
      <c r="BR20" s="67"/>
      <c r="BS20" s="67"/>
      <c r="BT20" s="3"/>
      <c r="BU20" s="3"/>
      <c r="BV20" s="3"/>
      <c r="BW20" s="3"/>
      <c r="BX20" s="3"/>
      <c r="BY20" s="3"/>
      <c r="BZ20" s="3"/>
      <c r="CA20" s="3"/>
      <c r="CB20" s="3"/>
      <c r="CC20" s="3"/>
      <c r="CD20" s="3"/>
      <c r="CE20" s="3"/>
      <c r="CF20" s="3"/>
      <c r="CG20" s="3"/>
      <c r="CH20" s="3"/>
      <c r="CI20" s="3"/>
      <c r="CJ20" s="3"/>
      <c r="CK20" s="3"/>
      <c r="CL20" s="3"/>
      <c r="CM20" s="3"/>
      <c r="CQ20" s="68" t="s">
        <v>4923</v>
      </c>
    </row>
    <row r="21" spans="1:95" ht="5.0999999999999996"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2"/>
      <c r="BJ21" s="2"/>
      <c r="BK21" s="2"/>
      <c r="BL21" s="2"/>
      <c r="BM21" s="2"/>
      <c r="BN21" s="2"/>
      <c r="BO21" s="2"/>
      <c r="BP21" s="2"/>
      <c r="BQ21" s="2"/>
      <c r="BR21" s="2"/>
      <c r="BS21" s="2"/>
      <c r="BT21" s="3"/>
      <c r="BU21" s="3"/>
      <c r="BV21" s="3"/>
      <c r="BW21" s="3"/>
      <c r="BX21" s="3"/>
      <c r="BY21" s="3"/>
      <c r="BZ21" s="3"/>
      <c r="CA21" s="3"/>
      <c r="CB21" s="3"/>
      <c r="CC21" s="3"/>
      <c r="CD21" s="3"/>
      <c r="CE21" s="3"/>
      <c r="CF21" s="3"/>
      <c r="CG21" s="3"/>
      <c r="CH21" s="3"/>
      <c r="CI21" s="3"/>
      <c r="CJ21" s="3"/>
      <c r="CK21" s="3"/>
      <c r="CL21" s="3"/>
      <c r="CM21" s="3"/>
      <c r="CQ21" s="68" t="s">
        <v>4924</v>
      </c>
    </row>
    <row r="22" spans="1:95" ht="15.75" customHeight="1" x14ac:dyDescent="0.25">
      <c r="A22" s="76" t="s">
        <v>4918</v>
      </c>
      <c r="B22" s="77"/>
      <c r="C22" s="77"/>
      <c r="D22" s="77"/>
      <c r="E22" s="77"/>
      <c r="F22" s="77"/>
      <c r="G22" s="77"/>
      <c r="H22" s="77"/>
      <c r="I22" s="77"/>
      <c r="J22" s="77"/>
      <c r="K22" s="77"/>
      <c r="L22" s="77"/>
      <c r="M22" s="77"/>
      <c r="N22" s="77"/>
      <c r="O22" s="78"/>
      <c r="P22" s="76" t="s">
        <v>4919</v>
      </c>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76" t="s">
        <v>4968</v>
      </c>
      <c r="BB22" s="77"/>
      <c r="BC22" s="77"/>
      <c r="BD22" s="77"/>
      <c r="BE22" s="77"/>
      <c r="BF22" s="77"/>
      <c r="BG22" s="77"/>
      <c r="BH22" s="78"/>
      <c r="BI22" s="1"/>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8"/>
    </row>
    <row r="23" spans="1:95" ht="15.75" customHeight="1" x14ac:dyDescent="0.25">
      <c r="A23" s="209"/>
      <c r="B23" s="210"/>
      <c r="C23" s="210"/>
      <c r="D23" s="210"/>
      <c r="E23" s="210"/>
      <c r="F23" s="210"/>
      <c r="G23" s="210"/>
      <c r="H23" s="210"/>
      <c r="I23" s="210"/>
      <c r="J23" s="210"/>
      <c r="K23" s="210"/>
      <c r="L23" s="210"/>
      <c r="M23" s="210"/>
      <c r="N23" s="210"/>
      <c r="O23" s="211"/>
      <c r="P23" s="167"/>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9"/>
      <c r="BA23" s="167"/>
      <c r="BB23" s="168"/>
      <c r="BC23" s="168"/>
      <c r="BD23" s="168"/>
      <c r="BE23" s="168"/>
      <c r="BF23" s="168"/>
      <c r="BG23" s="168"/>
      <c r="BH23" s="169"/>
      <c r="BI23" s="61"/>
      <c r="BJ23" s="62"/>
      <c r="BK23" s="62"/>
      <c r="BL23" s="62"/>
      <c r="BM23" s="62"/>
      <c r="BN23" s="62"/>
      <c r="BO23" s="62"/>
      <c r="BP23" s="62"/>
      <c r="BQ23" s="62"/>
      <c r="BR23" s="62"/>
      <c r="BS23" s="62"/>
      <c r="BT23" s="3"/>
      <c r="BU23" s="3"/>
      <c r="BV23" s="3"/>
      <c r="BW23" s="3"/>
      <c r="BX23" s="3"/>
      <c r="BY23" s="3"/>
      <c r="BZ23" s="3"/>
      <c r="CA23" s="3"/>
      <c r="CB23" s="3"/>
      <c r="CC23" s="3"/>
      <c r="CD23" s="3"/>
      <c r="CE23" s="3"/>
      <c r="CF23" s="3"/>
      <c r="CG23" s="3"/>
      <c r="CH23" s="3"/>
      <c r="CI23" s="3"/>
      <c r="CJ23" s="3"/>
      <c r="CK23" s="3"/>
      <c r="CL23" s="3"/>
      <c r="CM23" s="3"/>
    </row>
    <row r="24" spans="1:95" ht="3.95" customHeight="1" x14ac:dyDescent="0.25">
      <c r="A24" s="185"/>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
      <c r="BJ24" s="2"/>
      <c r="BK24" s="2"/>
      <c r="BL24" s="2"/>
      <c r="BM24" s="2"/>
      <c r="BN24" s="2"/>
      <c r="BO24" s="2"/>
      <c r="BP24" s="2"/>
      <c r="BQ24" s="2"/>
      <c r="BR24" s="2"/>
      <c r="BS24" s="2"/>
      <c r="BT24" s="3"/>
      <c r="BU24" s="3"/>
      <c r="BV24" s="3"/>
      <c r="BW24" s="3"/>
      <c r="BX24" s="3"/>
      <c r="BY24" s="3"/>
      <c r="BZ24" s="3"/>
      <c r="CA24" s="3"/>
      <c r="CB24" s="3"/>
      <c r="CC24" s="3"/>
      <c r="CD24" s="3"/>
      <c r="CE24" s="3"/>
      <c r="CF24" s="3"/>
      <c r="CG24" s="3"/>
      <c r="CH24" s="3"/>
      <c r="CI24" s="3"/>
      <c r="CJ24" s="3"/>
      <c r="CK24" s="3"/>
      <c r="CL24" s="3"/>
      <c r="CM24" s="3"/>
    </row>
    <row r="25" spans="1:95" ht="15.75" customHeight="1" x14ac:dyDescent="0.25">
      <c r="A25" s="138" t="s">
        <v>4925</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49"/>
      <c r="BJ25" s="50"/>
      <c r="BK25" s="50"/>
      <c r="BL25" s="50"/>
      <c r="BM25" s="50"/>
      <c r="BN25" s="50"/>
      <c r="BO25" s="50"/>
      <c r="BP25" s="50"/>
      <c r="BQ25" s="50"/>
      <c r="BR25" s="50"/>
      <c r="BS25" s="50"/>
      <c r="BT25" s="3"/>
      <c r="BU25" s="3"/>
      <c r="BV25" s="3"/>
      <c r="BW25" s="3"/>
      <c r="BX25" s="3"/>
      <c r="BY25" s="3"/>
      <c r="BZ25" s="3"/>
      <c r="CA25" s="3"/>
      <c r="CB25" s="3"/>
      <c r="CC25" s="3"/>
      <c r="CD25" s="3"/>
      <c r="CE25" s="3"/>
      <c r="CF25" s="3"/>
      <c r="CG25" s="3"/>
      <c r="CH25" s="3"/>
      <c r="CI25" s="3"/>
      <c r="CJ25" s="3"/>
      <c r="CK25" s="3"/>
      <c r="CL25" s="3"/>
      <c r="CM25" s="3"/>
    </row>
    <row r="26" spans="1:95" ht="3.95" customHeigh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49"/>
      <c r="BJ26" s="50"/>
      <c r="BK26" s="50"/>
      <c r="BL26" s="50"/>
      <c r="BM26" s="50"/>
      <c r="BN26" s="50"/>
      <c r="BO26" s="50"/>
      <c r="BP26" s="50"/>
      <c r="BQ26" s="50"/>
      <c r="BR26" s="50"/>
      <c r="BS26" s="50"/>
      <c r="BT26" s="3"/>
      <c r="BU26" s="3"/>
      <c r="BV26" s="3"/>
      <c r="BW26" s="3"/>
      <c r="BX26" s="3"/>
      <c r="BY26" s="3"/>
      <c r="BZ26" s="3"/>
      <c r="CA26" s="3"/>
      <c r="CB26" s="3"/>
      <c r="CC26" s="3"/>
      <c r="CD26" s="3"/>
      <c r="CE26" s="3"/>
      <c r="CF26" s="3"/>
      <c r="CG26" s="3"/>
      <c r="CH26" s="3"/>
      <c r="CI26" s="3"/>
      <c r="CJ26" s="3"/>
      <c r="CK26" s="3"/>
      <c r="CL26" s="3"/>
      <c r="CM26" s="3"/>
    </row>
    <row r="27" spans="1:95" ht="27.75" customHeight="1" x14ac:dyDescent="0.25">
      <c r="A27" s="212" t="s">
        <v>1</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4"/>
      <c r="AA27" s="212" t="s">
        <v>4926</v>
      </c>
      <c r="AB27" s="213"/>
      <c r="AC27" s="213"/>
      <c r="AD27" s="213"/>
      <c r="AE27" s="213"/>
      <c r="AF27" s="213"/>
      <c r="AG27" s="213"/>
      <c r="AH27" s="213"/>
      <c r="AI27" s="213"/>
      <c r="AJ27" s="214"/>
      <c r="AK27" s="212" t="s">
        <v>4927</v>
      </c>
      <c r="AL27" s="213"/>
      <c r="AM27" s="213"/>
      <c r="AN27" s="213"/>
      <c r="AO27" s="214"/>
      <c r="AP27" s="212" t="s">
        <v>4928</v>
      </c>
      <c r="AQ27" s="213"/>
      <c r="AR27" s="213"/>
      <c r="AS27" s="213"/>
      <c r="AT27" s="213"/>
      <c r="AU27" s="214"/>
      <c r="AV27" s="212" t="s">
        <v>4929</v>
      </c>
      <c r="AW27" s="213"/>
      <c r="AX27" s="213"/>
      <c r="AY27" s="213"/>
      <c r="AZ27" s="213"/>
      <c r="BA27" s="213"/>
      <c r="BB27" s="213"/>
      <c r="BC27" s="213"/>
      <c r="BD27" s="213"/>
      <c r="BE27" s="213"/>
      <c r="BF27" s="213"/>
      <c r="BG27" s="213"/>
      <c r="BH27" s="214"/>
      <c r="BI27" s="49"/>
      <c r="BJ27" s="50"/>
      <c r="BK27" s="50"/>
      <c r="BL27" s="50"/>
      <c r="BM27" s="50"/>
      <c r="BN27" s="50"/>
      <c r="BO27" s="50"/>
      <c r="BP27" s="50"/>
      <c r="BQ27" s="50"/>
      <c r="BR27" s="50"/>
      <c r="BS27" s="50"/>
      <c r="BT27" s="3"/>
      <c r="BU27" s="3"/>
      <c r="BV27" s="3"/>
      <c r="BW27" s="3"/>
      <c r="BX27" s="3"/>
      <c r="BY27" s="3"/>
      <c r="BZ27" s="3"/>
      <c r="CA27" s="3"/>
      <c r="CB27" s="3"/>
      <c r="CC27" s="3"/>
      <c r="CD27" s="3"/>
      <c r="CE27" s="3"/>
      <c r="CF27" s="3"/>
      <c r="CG27" s="3"/>
      <c r="CH27" s="3"/>
      <c r="CI27" s="3"/>
      <c r="CJ27" s="3"/>
      <c r="CK27" s="3"/>
      <c r="CL27" s="3"/>
      <c r="CM27" s="3"/>
    </row>
    <row r="28" spans="1:95" ht="15.75" customHeight="1" x14ac:dyDescent="0.2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2"/>
      <c r="AA28" s="173"/>
      <c r="AB28" s="174"/>
      <c r="AC28" s="174"/>
      <c r="AD28" s="174"/>
      <c r="AE28" s="174"/>
      <c r="AF28" s="174"/>
      <c r="AG28" s="174"/>
      <c r="AH28" s="174"/>
      <c r="AI28" s="174"/>
      <c r="AJ28" s="175"/>
      <c r="AK28" s="206"/>
      <c r="AL28" s="207"/>
      <c r="AM28" s="207"/>
      <c r="AN28" s="207"/>
      <c r="AO28" s="208"/>
      <c r="AP28" s="170"/>
      <c r="AQ28" s="171"/>
      <c r="AR28" s="171"/>
      <c r="AS28" s="171"/>
      <c r="AT28" s="171"/>
      <c r="AU28" s="172"/>
      <c r="AV28" s="170"/>
      <c r="AW28" s="171"/>
      <c r="AX28" s="171"/>
      <c r="AY28" s="171"/>
      <c r="AZ28" s="171"/>
      <c r="BA28" s="171"/>
      <c r="BB28" s="171"/>
      <c r="BC28" s="171"/>
      <c r="BD28" s="171"/>
      <c r="BE28" s="171"/>
      <c r="BF28" s="171"/>
      <c r="BG28" s="171"/>
      <c r="BH28" s="172"/>
      <c r="BI28" s="49"/>
      <c r="BJ28" s="50"/>
      <c r="BK28" s="50"/>
      <c r="BL28" s="50"/>
      <c r="BM28" s="50"/>
      <c r="BN28" s="50"/>
      <c r="BO28" s="50"/>
      <c r="BP28" s="50"/>
      <c r="BQ28" s="50"/>
      <c r="BR28" s="50"/>
      <c r="BS28" s="50"/>
      <c r="BT28" s="3"/>
      <c r="BU28" s="3"/>
      <c r="BV28" s="3"/>
      <c r="BW28" s="3"/>
      <c r="BX28" s="3"/>
      <c r="BY28" s="3"/>
      <c r="BZ28" s="3"/>
      <c r="CA28" s="3"/>
      <c r="CB28" s="3"/>
      <c r="CC28" s="3"/>
      <c r="CD28" s="3"/>
      <c r="CE28" s="3"/>
      <c r="CF28" s="3"/>
      <c r="CG28" s="3"/>
      <c r="CH28" s="3"/>
      <c r="CI28" s="3"/>
      <c r="CJ28" s="3"/>
      <c r="CK28" s="3"/>
      <c r="CL28" s="3"/>
      <c r="CM28" s="3"/>
    </row>
    <row r="29" spans="1:95" ht="15.75" customHeight="1" x14ac:dyDescent="0.2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2"/>
      <c r="AA29" s="173"/>
      <c r="AB29" s="174"/>
      <c r="AC29" s="174"/>
      <c r="AD29" s="174"/>
      <c r="AE29" s="174"/>
      <c r="AF29" s="174"/>
      <c r="AG29" s="174"/>
      <c r="AH29" s="174"/>
      <c r="AI29" s="174"/>
      <c r="AJ29" s="175"/>
      <c r="AK29" s="206"/>
      <c r="AL29" s="207"/>
      <c r="AM29" s="207"/>
      <c r="AN29" s="207"/>
      <c r="AO29" s="208"/>
      <c r="AP29" s="170"/>
      <c r="AQ29" s="171"/>
      <c r="AR29" s="171"/>
      <c r="AS29" s="171"/>
      <c r="AT29" s="171"/>
      <c r="AU29" s="172"/>
      <c r="AV29" s="170"/>
      <c r="AW29" s="171"/>
      <c r="AX29" s="171"/>
      <c r="AY29" s="171"/>
      <c r="AZ29" s="171"/>
      <c r="BA29" s="171"/>
      <c r="BB29" s="171"/>
      <c r="BC29" s="171"/>
      <c r="BD29" s="171"/>
      <c r="BE29" s="171"/>
      <c r="BF29" s="171"/>
      <c r="BG29" s="171"/>
      <c r="BH29" s="172"/>
      <c r="BI29" s="49"/>
      <c r="BJ29" s="50"/>
      <c r="BK29" s="50"/>
      <c r="BL29" s="50"/>
      <c r="BM29" s="50"/>
      <c r="BN29" s="50"/>
      <c r="BO29" s="50"/>
      <c r="BP29" s="50"/>
      <c r="BQ29" s="50"/>
      <c r="BR29" s="50"/>
      <c r="BS29" s="50"/>
      <c r="BT29" s="3"/>
      <c r="BU29" s="3"/>
      <c r="BV29" s="3"/>
      <c r="BW29" s="3"/>
      <c r="BX29" s="3"/>
      <c r="BY29" s="3"/>
      <c r="BZ29" s="3"/>
      <c r="CA29" s="3"/>
      <c r="CB29" s="3"/>
      <c r="CC29" s="3"/>
      <c r="CD29" s="3"/>
      <c r="CE29" s="3"/>
      <c r="CF29" s="3"/>
      <c r="CG29" s="3"/>
      <c r="CH29" s="3"/>
      <c r="CI29" s="3"/>
      <c r="CJ29" s="3"/>
      <c r="CK29" s="3"/>
      <c r="CL29" s="3"/>
      <c r="CM29" s="3"/>
    </row>
    <row r="30" spans="1:95" ht="15.75" customHeight="1" x14ac:dyDescent="0.2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2"/>
      <c r="AA30" s="173"/>
      <c r="AB30" s="174"/>
      <c r="AC30" s="174"/>
      <c r="AD30" s="174"/>
      <c r="AE30" s="174"/>
      <c r="AF30" s="174"/>
      <c r="AG30" s="174"/>
      <c r="AH30" s="174"/>
      <c r="AI30" s="174"/>
      <c r="AJ30" s="175"/>
      <c r="AK30" s="206"/>
      <c r="AL30" s="207"/>
      <c r="AM30" s="207"/>
      <c r="AN30" s="207"/>
      <c r="AO30" s="208"/>
      <c r="AP30" s="170"/>
      <c r="AQ30" s="171"/>
      <c r="AR30" s="171"/>
      <c r="AS30" s="171"/>
      <c r="AT30" s="171"/>
      <c r="AU30" s="172"/>
      <c r="AV30" s="170"/>
      <c r="AW30" s="171"/>
      <c r="AX30" s="171"/>
      <c r="AY30" s="171"/>
      <c r="AZ30" s="171"/>
      <c r="BA30" s="171"/>
      <c r="BB30" s="171"/>
      <c r="BC30" s="171"/>
      <c r="BD30" s="171"/>
      <c r="BE30" s="171"/>
      <c r="BF30" s="171"/>
      <c r="BG30" s="171"/>
      <c r="BH30" s="172"/>
      <c r="BI30" s="49"/>
      <c r="BJ30" s="50"/>
      <c r="BK30" s="50"/>
      <c r="BL30" s="50"/>
      <c r="BM30" s="50"/>
      <c r="BN30" s="50"/>
      <c r="BO30" s="50"/>
      <c r="BP30" s="50"/>
      <c r="BQ30" s="50"/>
      <c r="BR30" s="50"/>
      <c r="BS30" s="50"/>
      <c r="BT30" s="3"/>
      <c r="BU30" s="3"/>
      <c r="BV30" s="3"/>
      <c r="BW30" s="3"/>
      <c r="BX30" s="3"/>
      <c r="BY30" s="3"/>
      <c r="BZ30" s="3"/>
      <c r="CA30" s="3"/>
      <c r="CB30" s="3"/>
      <c r="CC30" s="3"/>
      <c r="CD30" s="3"/>
      <c r="CE30" s="3"/>
      <c r="CF30" s="3"/>
      <c r="CG30" s="3"/>
      <c r="CH30" s="3"/>
      <c r="CI30" s="3"/>
      <c r="CJ30" s="3"/>
      <c r="CK30" s="3"/>
      <c r="CL30" s="3"/>
      <c r="CM30" s="3"/>
    </row>
    <row r="31" spans="1:95" ht="15.75" customHeight="1" x14ac:dyDescent="0.2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2"/>
      <c r="AA31" s="173"/>
      <c r="AB31" s="174"/>
      <c r="AC31" s="174"/>
      <c r="AD31" s="174"/>
      <c r="AE31" s="174"/>
      <c r="AF31" s="174"/>
      <c r="AG31" s="174"/>
      <c r="AH31" s="174"/>
      <c r="AI31" s="174"/>
      <c r="AJ31" s="175"/>
      <c r="AK31" s="206"/>
      <c r="AL31" s="207"/>
      <c r="AM31" s="207"/>
      <c r="AN31" s="207"/>
      <c r="AO31" s="208"/>
      <c r="AP31" s="170"/>
      <c r="AQ31" s="171"/>
      <c r="AR31" s="171"/>
      <c r="AS31" s="171"/>
      <c r="AT31" s="171"/>
      <c r="AU31" s="172"/>
      <c r="AV31" s="170"/>
      <c r="AW31" s="171"/>
      <c r="AX31" s="171"/>
      <c r="AY31" s="171"/>
      <c r="AZ31" s="171"/>
      <c r="BA31" s="171"/>
      <c r="BB31" s="171"/>
      <c r="BC31" s="171"/>
      <c r="BD31" s="171"/>
      <c r="BE31" s="171"/>
      <c r="BF31" s="171"/>
      <c r="BG31" s="171"/>
      <c r="BH31" s="172"/>
      <c r="BI31" s="49"/>
      <c r="BJ31" s="50"/>
      <c r="BK31" s="50"/>
      <c r="BL31" s="50"/>
      <c r="BM31" s="50"/>
      <c r="BN31" s="50"/>
      <c r="BO31" s="50"/>
      <c r="BP31" s="50"/>
      <c r="BQ31" s="50"/>
      <c r="BR31" s="50"/>
      <c r="BS31" s="50"/>
      <c r="BT31" s="3"/>
      <c r="BU31" s="3"/>
      <c r="BV31" s="3"/>
      <c r="BW31" s="3"/>
      <c r="BX31" s="3"/>
      <c r="BY31" s="3"/>
      <c r="BZ31" s="3"/>
      <c r="CA31" s="3"/>
      <c r="CB31" s="3"/>
      <c r="CC31" s="3"/>
      <c r="CD31" s="3"/>
      <c r="CE31" s="3"/>
      <c r="CF31" s="3"/>
      <c r="CG31" s="3"/>
      <c r="CH31" s="3"/>
      <c r="CI31" s="3"/>
      <c r="CJ31" s="3"/>
      <c r="CK31" s="3"/>
      <c r="CL31" s="3"/>
      <c r="CM31" s="3"/>
    </row>
    <row r="32" spans="1:95" ht="15.75" customHeight="1" x14ac:dyDescent="0.2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2"/>
      <c r="AA32" s="173"/>
      <c r="AB32" s="174"/>
      <c r="AC32" s="174"/>
      <c r="AD32" s="174"/>
      <c r="AE32" s="174"/>
      <c r="AF32" s="174"/>
      <c r="AG32" s="174"/>
      <c r="AH32" s="174"/>
      <c r="AI32" s="174"/>
      <c r="AJ32" s="175"/>
      <c r="AK32" s="206"/>
      <c r="AL32" s="207"/>
      <c r="AM32" s="207"/>
      <c r="AN32" s="207"/>
      <c r="AO32" s="208"/>
      <c r="AP32" s="170"/>
      <c r="AQ32" s="171"/>
      <c r="AR32" s="171"/>
      <c r="AS32" s="171"/>
      <c r="AT32" s="171"/>
      <c r="AU32" s="172"/>
      <c r="AV32" s="170"/>
      <c r="AW32" s="171"/>
      <c r="AX32" s="171"/>
      <c r="AY32" s="171"/>
      <c r="AZ32" s="171"/>
      <c r="BA32" s="171"/>
      <c r="BB32" s="171"/>
      <c r="BC32" s="171"/>
      <c r="BD32" s="171"/>
      <c r="BE32" s="171"/>
      <c r="BF32" s="171"/>
      <c r="BG32" s="171"/>
      <c r="BH32" s="172"/>
      <c r="BI32" s="49"/>
      <c r="BJ32" s="50"/>
      <c r="BK32" s="50"/>
      <c r="BL32" s="50"/>
      <c r="BM32" s="50"/>
      <c r="BN32" s="50"/>
      <c r="BO32" s="50"/>
      <c r="BP32" s="50"/>
      <c r="BQ32" s="50"/>
      <c r="BR32" s="50"/>
      <c r="BS32" s="50"/>
      <c r="BT32" s="3"/>
      <c r="BU32" s="3"/>
      <c r="BV32" s="3"/>
      <c r="BW32" s="3"/>
      <c r="BX32" s="3"/>
      <c r="BY32" s="3"/>
      <c r="BZ32" s="3"/>
      <c r="CA32" s="3"/>
      <c r="CB32" s="3"/>
      <c r="CC32" s="3"/>
      <c r="CD32" s="3"/>
      <c r="CE32" s="3"/>
      <c r="CF32" s="3"/>
      <c r="CG32" s="3"/>
      <c r="CH32" s="3"/>
      <c r="CI32" s="3"/>
      <c r="CJ32" s="3"/>
      <c r="CK32" s="3"/>
      <c r="CL32" s="3"/>
      <c r="CM32" s="3"/>
    </row>
    <row r="33" spans="1:91" ht="15.75" customHeight="1" x14ac:dyDescent="0.2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2"/>
      <c r="AA33" s="173"/>
      <c r="AB33" s="174"/>
      <c r="AC33" s="174"/>
      <c r="AD33" s="174"/>
      <c r="AE33" s="174"/>
      <c r="AF33" s="174"/>
      <c r="AG33" s="174"/>
      <c r="AH33" s="174"/>
      <c r="AI33" s="174"/>
      <c r="AJ33" s="175"/>
      <c r="AK33" s="206"/>
      <c r="AL33" s="207"/>
      <c r="AM33" s="207"/>
      <c r="AN33" s="207"/>
      <c r="AO33" s="208"/>
      <c r="AP33" s="170"/>
      <c r="AQ33" s="171"/>
      <c r="AR33" s="171"/>
      <c r="AS33" s="171"/>
      <c r="AT33" s="171"/>
      <c r="AU33" s="172"/>
      <c r="AV33" s="170"/>
      <c r="AW33" s="171"/>
      <c r="AX33" s="171"/>
      <c r="AY33" s="171"/>
      <c r="AZ33" s="171"/>
      <c r="BA33" s="171"/>
      <c r="BB33" s="171"/>
      <c r="BC33" s="171"/>
      <c r="BD33" s="171"/>
      <c r="BE33" s="171"/>
      <c r="BF33" s="171"/>
      <c r="BG33" s="171"/>
      <c r="BH33" s="172"/>
      <c r="BI33" s="49"/>
      <c r="BJ33" s="50"/>
      <c r="BK33" s="50"/>
      <c r="BL33" s="50"/>
      <c r="BM33" s="50"/>
      <c r="BN33" s="50"/>
      <c r="BO33" s="50"/>
      <c r="BP33" s="50"/>
      <c r="BQ33" s="50"/>
      <c r="BR33" s="50"/>
      <c r="BS33" s="50"/>
      <c r="BT33" s="3"/>
      <c r="BU33" s="3"/>
      <c r="BV33" s="3"/>
      <c r="BW33" s="3"/>
      <c r="BX33" s="3"/>
      <c r="BY33" s="3"/>
      <c r="BZ33" s="3"/>
      <c r="CA33" s="3"/>
      <c r="CB33" s="3"/>
      <c r="CC33" s="3"/>
      <c r="CD33" s="3"/>
      <c r="CE33" s="3"/>
      <c r="CF33" s="3"/>
      <c r="CG33" s="3"/>
      <c r="CH33" s="3"/>
      <c r="CI33" s="3"/>
      <c r="CJ33" s="3"/>
      <c r="CK33" s="3"/>
      <c r="CL33" s="3"/>
      <c r="CM33" s="3"/>
    </row>
    <row r="34" spans="1:91" ht="15.75" customHeight="1" x14ac:dyDescent="0.2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2"/>
      <c r="AA34" s="173"/>
      <c r="AB34" s="174"/>
      <c r="AC34" s="174"/>
      <c r="AD34" s="174"/>
      <c r="AE34" s="174"/>
      <c r="AF34" s="174"/>
      <c r="AG34" s="174"/>
      <c r="AH34" s="174"/>
      <c r="AI34" s="174"/>
      <c r="AJ34" s="175"/>
      <c r="AK34" s="206"/>
      <c r="AL34" s="207"/>
      <c r="AM34" s="207"/>
      <c r="AN34" s="207"/>
      <c r="AO34" s="208"/>
      <c r="AP34" s="170"/>
      <c r="AQ34" s="171"/>
      <c r="AR34" s="171"/>
      <c r="AS34" s="171"/>
      <c r="AT34" s="171"/>
      <c r="AU34" s="172"/>
      <c r="AV34" s="170"/>
      <c r="AW34" s="171"/>
      <c r="AX34" s="171"/>
      <c r="AY34" s="171"/>
      <c r="AZ34" s="171"/>
      <c r="BA34" s="171"/>
      <c r="BB34" s="171"/>
      <c r="BC34" s="171"/>
      <c r="BD34" s="171"/>
      <c r="BE34" s="171"/>
      <c r="BF34" s="171"/>
      <c r="BG34" s="171"/>
      <c r="BH34" s="172"/>
      <c r="BI34" s="49"/>
      <c r="BJ34" s="50"/>
      <c r="BK34" s="50"/>
      <c r="BL34" s="50"/>
      <c r="BM34" s="50"/>
      <c r="BN34" s="50"/>
      <c r="BO34" s="50"/>
      <c r="BP34" s="50"/>
      <c r="BQ34" s="50"/>
      <c r="BR34" s="50"/>
      <c r="BS34" s="50"/>
      <c r="BT34" s="3"/>
      <c r="BU34" s="3"/>
      <c r="BV34" s="3"/>
      <c r="BW34" s="3"/>
      <c r="BX34" s="3"/>
      <c r="BY34" s="3"/>
      <c r="BZ34" s="3"/>
      <c r="CA34" s="3"/>
      <c r="CB34" s="3"/>
      <c r="CC34" s="3"/>
      <c r="CD34" s="3"/>
      <c r="CE34" s="3"/>
      <c r="CF34" s="3"/>
      <c r="CG34" s="3"/>
      <c r="CH34" s="3"/>
      <c r="CI34" s="3"/>
      <c r="CJ34" s="3"/>
      <c r="CK34" s="3"/>
      <c r="CL34" s="3"/>
      <c r="CM34" s="3"/>
    </row>
    <row r="35" spans="1:91" ht="15.75" customHeight="1" x14ac:dyDescent="0.2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2"/>
      <c r="AA35" s="173"/>
      <c r="AB35" s="174"/>
      <c r="AC35" s="174"/>
      <c r="AD35" s="174"/>
      <c r="AE35" s="174"/>
      <c r="AF35" s="174"/>
      <c r="AG35" s="174"/>
      <c r="AH35" s="174"/>
      <c r="AI35" s="174"/>
      <c r="AJ35" s="175"/>
      <c r="AK35" s="206"/>
      <c r="AL35" s="207"/>
      <c r="AM35" s="207"/>
      <c r="AN35" s="207"/>
      <c r="AO35" s="208"/>
      <c r="AP35" s="170"/>
      <c r="AQ35" s="171"/>
      <c r="AR35" s="171"/>
      <c r="AS35" s="171"/>
      <c r="AT35" s="171"/>
      <c r="AU35" s="172"/>
      <c r="AV35" s="170"/>
      <c r="AW35" s="171"/>
      <c r="AX35" s="171"/>
      <c r="AY35" s="171"/>
      <c r="AZ35" s="171"/>
      <c r="BA35" s="171"/>
      <c r="BB35" s="171"/>
      <c r="BC35" s="171"/>
      <c r="BD35" s="171"/>
      <c r="BE35" s="171"/>
      <c r="BF35" s="171"/>
      <c r="BG35" s="171"/>
      <c r="BH35" s="172"/>
      <c r="BI35" s="49"/>
      <c r="BJ35" s="50"/>
      <c r="BK35" s="50"/>
      <c r="BL35" s="50"/>
      <c r="BM35" s="50"/>
      <c r="BN35" s="50"/>
      <c r="BO35" s="50"/>
      <c r="BP35" s="50"/>
      <c r="BQ35" s="50"/>
      <c r="BR35" s="50"/>
      <c r="BS35" s="50"/>
      <c r="BT35" s="3"/>
      <c r="BU35" s="3"/>
      <c r="BV35" s="3"/>
      <c r="BW35" s="3"/>
      <c r="BX35" s="3"/>
      <c r="BY35" s="3"/>
      <c r="BZ35" s="3"/>
      <c r="CA35" s="3"/>
      <c r="CB35" s="3"/>
      <c r="CC35" s="3"/>
      <c r="CD35" s="3"/>
      <c r="CE35" s="3"/>
      <c r="CF35" s="3"/>
      <c r="CG35" s="3"/>
      <c r="CH35" s="3"/>
      <c r="CI35" s="3"/>
      <c r="CJ35" s="3"/>
      <c r="CK35" s="3"/>
      <c r="CL35" s="3"/>
      <c r="CM35" s="3"/>
    </row>
    <row r="36" spans="1:91" ht="15.75" customHeight="1" x14ac:dyDescent="0.2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2"/>
      <c r="AA36" s="173"/>
      <c r="AB36" s="174"/>
      <c r="AC36" s="174"/>
      <c r="AD36" s="174"/>
      <c r="AE36" s="174"/>
      <c r="AF36" s="174"/>
      <c r="AG36" s="174"/>
      <c r="AH36" s="174"/>
      <c r="AI36" s="174"/>
      <c r="AJ36" s="175"/>
      <c r="AK36" s="206"/>
      <c r="AL36" s="207"/>
      <c r="AM36" s="207"/>
      <c r="AN36" s="207"/>
      <c r="AO36" s="208"/>
      <c r="AP36" s="170"/>
      <c r="AQ36" s="171"/>
      <c r="AR36" s="171"/>
      <c r="AS36" s="171"/>
      <c r="AT36" s="171"/>
      <c r="AU36" s="172"/>
      <c r="AV36" s="170"/>
      <c r="AW36" s="171"/>
      <c r="AX36" s="171"/>
      <c r="AY36" s="171"/>
      <c r="AZ36" s="171"/>
      <c r="BA36" s="171"/>
      <c r="BB36" s="171"/>
      <c r="BC36" s="171"/>
      <c r="BD36" s="171"/>
      <c r="BE36" s="171"/>
      <c r="BF36" s="171"/>
      <c r="BG36" s="171"/>
      <c r="BH36" s="172"/>
      <c r="BI36" s="49"/>
      <c r="BJ36" s="50"/>
      <c r="BK36" s="50"/>
      <c r="BL36" s="50"/>
      <c r="BM36" s="50"/>
      <c r="BN36" s="50"/>
      <c r="BO36" s="50"/>
      <c r="BP36" s="50"/>
      <c r="BQ36" s="50"/>
      <c r="BR36" s="50"/>
      <c r="BS36" s="50"/>
      <c r="BT36" s="3"/>
      <c r="BU36" s="3"/>
      <c r="BV36" s="3"/>
      <c r="BW36" s="3"/>
      <c r="BX36" s="3"/>
      <c r="BY36" s="3"/>
      <c r="BZ36" s="3"/>
      <c r="CA36" s="3"/>
      <c r="CB36" s="3"/>
      <c r="CC36" s="3"/>
      <c r="CD36" s="3"/>
      <c r="CE36" s="3"/>
      <c r="CF36" s="3"/>
      <c r="CG36" s="3"/>
      <c r="CH36" s="3"/>
      <c r="CI36" s="3"/>
      <c r="CJ36" s="3"/>
      <c r="CK36" s="3"/>
      <c r="CL36" s="3"/>
      <c r="CM36" s="3"/>
    </row>
    <row r="37" spans="1:91" ht="7.5" customHeight="1"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49"/>
      <c r="BJ37" s="50"/>
      <c r="BK37" s="50"/>
      <c r="BL37" s="50"/>
      <c r="BM37" s="50"/>
      <c r="BN37" s="50"/>
      <c r="BO37" s="50"/>
      <c r="BP37" s="50"/>
      <c r="BQ37" s="50"/>
      <c r="BR37" s="50"/>
      <c r="BS37" s="50"/>
      <c r="BT37" s="3"/>
      <c r="BU37" s="3"/>
      <c r="BV37" s="3"/>
      <c r="BW37" s="3"/>
      <c r="BX37" s="3"/>
      <c r="BY37" s="3"/>
      <c r="BZ37" s="3"/>
      <c r="CA37" s="3"/>
      <c r="CB37" s="3"/>
      <c r="CC37" s="3"/>
      <c r="CD37" s="3"/>
      <c r="CE37" s="3"/>
      <c r="CF37" s="3"/>
      <c r="CG37" s="3"/>
      <c r="CH37" s="3"/>
      <c r="CI37" s="3"/>
      <c r="CJ37" s="3"/>
      <c r="CK37" s="3"/>
      <c r="CL37" s="3"/>
      <c r="CM37" s="3"/>
    </row>
    <row r="38" spans="1:91" ht="19.5" customHeight="1" x14ac:dyDescent="0.25">
      <c r="A38" s="160" t="s">
        <v>4930</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
      <c r="BJ38" s="2"/>
      <c r="BK38" s="2"/>
      <c r="BL38" s="2"/>
      <c r="BM38" s="2"/>
      <c r="BN38" s="2"/>
      <c r="BO38" s="2"/>
      <c r="BP38" s="2"/>
      <c r="BQ38" s="2"/>
      <c r="BR38" s="1"/>
      <c r="BS38" s="2"/>
      <c r="BT38" s="3"/>
      <c r="BU38" s="3"/>
      <c r="BV38" s="3"/>
      <c r="BW38" s="3"/>
      <c r="BX38" s="3"/>
      <c r="BY38" s="3"/>
      <c r="BZ38" s="3"/>
      <c r="CA38" s="3"/>
      <c r="CB38" s="3"/>
      <c r="CC38" s="3"/>
      <c r="CD38" s="3"/>
      <c r="CE38" s="3"/>
      <c r="CF38" s="3"/>
      <c r="CG38" s="3"/>
      <c r="CH38" s="3"/>
      <c r="CI38" s="3"/>
      <c r="CJ38" s="3"/>
      <c r="CK38" s="3"/>
      <c r="CL38" s="3"/>
      <c r="CM38" s="3"/>
    </row>
    <row r="39" spans="1:91" ht="3.95" customHeight="1" x14ac:dyDescent="0.25">
      <c r="A39" s="186"/>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2"/>
      <c r="BJ39" s="2"/>
      <c r="BK39" s="2"/>
      <c r="BL39" s="2"/>
      <c r="BM39" s="2"/>
      <c r="BN39" s="2"/>
      <c r="BO39" s="2"/>
      <c r="BP39" s="2"/>
      <c r="BQ39" s="2"/>
      <c r="BR39" s="2"/>
      <c r="BS39" s="2"/>
      <c r="BT39" s="3"/>
      <c r="BU39" s="3"/>
      <c r="BV39" s="3"/>
      <c r="BW39" s="3"/>
      <c r="BX39" s="3"/>
      <c r="BY39" s="3"/>
      <c r="BZ39" s="3"/>
      <c r="CA39" s="3"/>
      <c r="CB39" s="3"/>
      <c r="CC39" s="3"/>
      <c r="CD39" s="3"/>
      <c r="CE39" s="3"/>
      <c r="CF39" s="3"/>
      <c r="CG39" s="3"/>
      <c r="CH39" s="3"/>
      <c r="CI39" s="3"/>
      <c r="CJ39" s="3"/>
      <c r="CK39" s="3"/>
      <c r="CL39" s="3"/>
      <c r="CM39" s="3"/>
    </row>
    <row r="40" spans="1:91" ht="16.5" customHeight="1" x14ac:dyDescent="0.25">
      <c r="A40" s="76" t="s">
        <v>10</v>
      </c>
      <c r="B40" s="140"/>
      <c r="C40" s="140"/>
      <c r="D40" s="140"/>
      <c r="E40" s="140"/>
      <c r="F40" s="140"/>
      <c r="G40" s="140"/>
      <c r="H40" s="140"/>
      <c r="I40" s="140"/>
      <c r="J40" s="140"/>
      <c r="K40" s="140"/>
      <c r="L40" s="140"/>
      <c r="M40" s="140"/>
      <c r="N40" s="140"/>
      <c r="O40" s="140"/>
      <c r="P40" s="140"/>
      <c r="Q40" s="141"/>
      <c r="R40" s="76" t="s">
        <v>11</v>
      </c>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1"/>
      <c r="BI40" s="2"/>
      <c r="BJ40" s="2"/>
      <c r="BK40" s="2"/>
      <c r="BL40" s="2"/>
      <c r="BM40" s="2"/>
      <c r="BN40" s="2"/>
      <c r="BO40" s="2"/>
      <c r="BP40" s="2"/>
      <c r="BQ40" s="2"/>
      <c r="BR40" s="2"/>
      <c r="BS40" s="2"/>
      <c r="BT40" s="3"/>
      <c r="BU40" s="3"/>
      <c r="BV40" s="3"/>
      <c r="BW40" s="3"/>
      <c r="BX40" s="3"/>
      <c r="BY40" s="3"/>
      <c r="BZ40" s="3"/>
      <c r="CA40" s="3"/>
      <c r="CB40" s="3"/>
      <c r="CC40" s="3"/>
      <c r="CD40" s="3"/>
      <c r="CE40" s="3"/>
      <c r="CF40" s="3"/>
      <c r="CG40" s="3"/>
      <c r="CH40" s="3"/>
      <c r="CI40" s="3"/>
      <c r="CJ40" s="3"/>
      <c r="CK40" s="3"/>
      <c r="CL40" s="3"/>
      <c r="CM40" s="3"/>
    </row>
    <row r="41" spans="1:91" ht="31.5" customHeight="1" x14ac:dyDescent="0.25">
      <c r="A41" s="158" t="s">
        <v>12</v>
      </c>
      <c r="B41" s="140"/>
      <c r="C41" s="140"/>
      <c r="D41" s="140"/>
      <c r="E41" s="140"/>
      <c r="F41" s="140"/>
      <c r="G41" s="140"/>
      <c r="H41" s="140"/>
      <c r="I41" s="140"/>
      <c r="J41" s="140"/>
      <c r="K41" s="140"/>
      <c r="L41" s="140"/>
      <c r="M41" s="140"/>
      <c r="N41" s="140"/>
      <c r="O41" s="140"/>
      <c r="P41" s="140"/>
      <c r="Q41" s="141"/>
      <c r="R41" s="84" t="s">
        <v>4</v>
      </c>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6"/>
      <c r="BI41" s="2"/>
      <c r="BJ41" s="2"/>
      <c r="BK41" s="2"/>
      <c r="BL41" s="2"/>
      <c r="BM41" s="2"/>
      <c r="BN41" s="2"/>
      <c r="BO41" s="2"/>
      <c r="BP41" s="2"/>
      <c r="BQ41" s="2"/>
      <c r="BR41" s="2"/>
      <c r="BS41" s="2"/>
      <c r="BU41" s="3"/>
      <c r="BV41" s="3"/>
      <c r="BW41" s="3"/>
      <c r="BX41" s="3"/>
      <c r="BY41" s="3"/>
      <c r="BZ41" s="3"/>
      <c r="CA41" s="3"/>
      <c r="CB41" s="3"/>
      <c r="CC41" s="3"/>
      <c r="CD41" s="3"/>
      <c r="CE41" s="3"/>
      <c r="CF41" s="3"/>
      <c r="CG41" s="3"/>
      <c r="CH41" s="3"/>
      <c r="CI41" s="3"/>
      <c r="CJ41" s="3"/>
      <c r="CK41" s="3"/>
      <c r="CL41" s="3"/>
      <c r="CM41" s="3"/>
    </row>
    <row r="42" spans="1:91" ht="31.5" customHeight="1" x14ac:dyDescent="0.25">
      <c r="A42" s="158" t="s">
        <v>13</v>
      </c>
      <c r="B42" s="140"/>
      <c r="C42" s="140"/>
      <c r="D42" s="140"/>
      <c r="E42" s="140"/>
      <c r="F42" s="140"/>
      <c r="G42" s="140"/>
      <c r="H42" s="140"/>
      <c r="I42" s="140"/>
      <c r="J42" s="140"/>
      <c r="K42" s="140"/>
      <c r="L42" s="140"/>
      <c r="M42" s="140"/>
      <c r="N42" s="140"/>
      <c r="O42" s="140"/>
      <c r="P42" s="140"/>
      <c r="Q42" s="141"/>
      <c r="R42" s="84" t="s">
        <v>4</v>
      </c>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6"/>
      <c r="BI42" s="2"/>
      <c r="BJ42" s="2"/>
      <c r="BK42" s="2"/>
      <c r="BL42" s="2"/>
      <c r="BM42" s="2"/>
      <c r="BN42" s="2"/>
      <c r="BO42" s="2"/>
      <c r="BP42" s="2"/>
      <c r="BQ42" s="2"/>
      <c r="BR42" s="2"/>
      <c r="BS42" s="2"/>
      <c r="BT42" s="3"/>
      <c r="BU42" s="3"/>
      <c r="BV42" s="3"/>
      <c r="BW42" s="3"/>
      <c r="BX42" s="3"/>
      <c r="BY42" s="3"/>
      <c r="BZ42" s="3"/>
      <c r="CA42" s="3"/>
      <c r="CB42" s="3"/>
      <c r="CC42" s="3"/>
      <c r="CD42" s="3"/>
      <c r="CE42" s="3"/>
      <c r="CF42" s="3"/>
      <c r="CG42" s="3"/>
      <c r="CH42" s="3"/>
      <c r="CI42" s="3"/>
      <c r="CJ42" s="3"/>
      <c r="CK42" s="3"/>
      <c r="CL42" s="3"/>
      <c r="CM42" s="3"/>
    </row>
    <row r="43" spans="1:91" ht="49.5" customHeight="1" x14ac:dyDescent="0.25">
      <c r="A43" s="159" t="s">
        <v>14</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2"/>
      <c r="BJ43" s="2"/>
      <c r="BK43" s="2"/>
      <c r="BL43" s="2"/>
      <c r="BM43" s="2"/>
      <c r="BN43" s="2"/>
      <c r="BO43" s="2"/>
      <c r="BP43" s="2"/>
      <c r="BQ43" s="2"/>
      <c r="BR43" s="2"/>
      <c r="BS43" s="2"/>
      <c r="BU43" s="3"/>
      <c r="BV43" s="3"/>
      <c r="BW43" s="3"/>
      <c r="BX43" s="3"/>
      <c r="BY43" s="3"/>
      <c r="BZ43" s="3"/>
      <c r="CA43" s="3"/>
      <c r="CB43" s="3"/>
      <c r="CC43" s="3"/>
      <c r="CD43" s="3"/>
      <c r="CE43" s="3"/>
      <c r="CF43" s="3"/>
      <c r="CG43" s="3"/>
      <c r="CH43" s="3"/>
      <c r="CI43" s="3"/>
      <c r="CJ43" s="3"/>
      <c r="CK43" s="3"/>
      <c r="CL43" s="3"/>
      <c r="CM43" s="3"/>
    </row>
    <row r="44" spans="1:91" ht="7.5" customHeight="1"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2"/>
      <c r="BJ44" s="2"/>
      <c r="BK44" s="2"/>
      <c r="BL44" s="2"/>
      <c r="BM44" s="2"/>
      <c r="BN44" s="2"/>
      <c r="BO44" s="2"/>
      <c r="BP44" s="2"/>
      <c r="BQ44" s="2"/>
      <c r="BR44" s="2"/>
      <c r="BS44" s="2"/>
      <c r="BT44" s="3"/>
      <c r="BU44" s="3"/>
      <c r="BV44" s="3"/>
      <c r="BW44" s="3"/>
      <c r="BX44" s="3"/>
      <c r="BY44" s="3"/>
      <c r="BZ44" s="3"/>
      <c r="CA44" s="3"/>
      <c r="CB44" s="3"/>
      <c r="CC44" s="3"/>
      <c r="CD44" s="3"/>
      <c r="CE44" s="3"/>
      <c r="CF44" s="3"/>
      <c r="CG44" s="3"/>
      <c r="CH44" s="3"/>
      <c r="CI44" s="3"/>
      <c r="CJ44" s="3"/>
      <c r="CK44" s="3"/>
      <c r="CL44" s="3"/>
      <c r="CM44" s="3"/>
    </row>
    <row r="45" spans="1:91" ht="19.5" customHeight="1" x14ac:dyDescent="0.25">
      <c r="A45" s="160" t="s">
        <v>4931</v>
      </c>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
      <c r="BJ45" s="2"/>
      <c r="BK45" s="2"/>
      <c r="BL45" s="2"/>
      <c r="BM45" s="2"/>
      <c r="BN45" s="2"/>
      <c r="BO45" s="2"/>
      <c r="BP45" s="2"/>
      <c r="BQ45" s="2"/>
      <c r="BR45" s="1"/>
      <c r="BS45" s="2"/>
      <c r="BT45" s="3"/>
      <c r="BU45" s="3"/>
      <c r="BV45" s="3"/>
      <c r="BW45" s="3"/>
      <c r="BX45" s="3"/>
      <c r="BY45" s="3"/>
      <c r="BZ45" s="3"/>
      <c r="CA45" s="3"/>
      <c r="CB45" s="3"/>
      <c r="CC45" s="3"/>
      <c r="CD45" s="3"/>
      <c r="CE45" s="3"/>
      <c r="CF45" s="3"/>
      <c r="CG45" s="3"/>
      <c r="CH45" s="3"/>
      <c r="CI45" s="3"/>
      <c r="CJ45" s="3"/>
      <c r="CK45" s="3"/>
      <c r="CL45" s="3"/>
      <c r="CM45" s="3"/>
    </row>
    <row r="46" spans="1:91" ht="4.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Q46" s="9"/>
      <c r="AR46" s="9"/>
      <c r="AS46" s="9"/>
      <c r="AT46" s="9"/>
      <c r="AU46" s="9"/>
      <c r="AV46" s="9"/>
      <c r="AW46" s="9"/>
      <c r="AX46" s="9"/>
      <c r="AY46" s="9"/>
      <c r="AZ46" s="9"/>
      <c r="BA46" s="9"/>
      <c r="BB46" s="9"/>
      <c r="BC46" s="9"/>
      <c r="BD46" s="9"/>
      <c r="BE46" s="9"/>
      <c r="BF46" s="9"/>
      <c r="BG46" s="9"/>
      <c r="BH46" s="9"/>
      <c r="BI46" s="2"/>
      <c r="BJ46" s="2"/>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30" customHeight="1" x14ac:dyDescent="0.25">
      <c r="A47" s="76" t="s">
        <v>15</v>
      </c>
      <c r="B47" s="140"/>
      <c r="C47" s="140"/>
      <c r="D47" s="140"/>
      <c r="E47" s="140"/>
      <c r="F47" s="140"/>
      <c r="G47" s="140"/>
      <c r="H47" s="140"/>
      <c r="I47" s="140"/>
      <c r="J47" s="140"/>
      <c r="K47" s="140"/>
      <c r="L47" s="141"/>
      <c r="M47" s="76" t="s">
        <v>16</v>
      </c>
      <c r="N47" s="140"/>
      <c r="O47" s="140"/>
      <c r="P47" s="140"/>
      <c r="Q47" s="140"/>
      <c r="R47" s="140"/>
      <c r="S47" s="140"/>
      <c r="T47" s="140"/>
      <c r="U47" s="140"/>
      <c r="V47" s="140"/>
      <c r="W47" s="140"/>
      <c r="X47" s="140"/>
      <c r="Y47" s="140"/>
      <c r="Z47" s="140"/>
      <c r="AA47" s="140"/>
      <c r="AB47" s="140"/>
      <c r="AC47" s="140"/>
      <c r="AD47" s="140"/>
      <c r="AE47" s="140"/>
      <c r="AF47" s="141"/>
      <c r="AG47" s="76" t="s">
        <v>17</v>
      </c>
      <c r="AH47" s="140"/>
      <c r="AI47" s="140"/>
      <c r="AJ47" s="140"/>
      <c r="AK47" s="140"/>
      <c r="AL47" s="140"/>
      <c r="AM47" s="140"/>
      <c r="AN47" s="140"/>
      <c r="AO47" s="140"/>
      <c r="AP47" s="140"/>
      <c r="AQ47" s="140"/>
      <c r="AR47" s="140"/>
      <c r="AS47" s="140"/>
      <c r="AT47" s="140"/>
      <c r="AU47" s="141"/>
      <c r="AV47" s="76" t="s">
        <v>18</v>
      </c>
      <c r="AW47" s="140"/>
      <c r="AX47" s="140"/>
      <c r="AY47" s="140"/>
      <c r="AZ47" s="140"/>
      <c r="BA47" s="141"/>
      <c r="BB47" s="76" t="s">
        <v>10</v>
      </c>
      <c r="BC47" s="140"/>
      <c r="BD47" s="140"/>
      <c r="BE47" s="140"/>
      <c r="BF47" s="140"/>
      <c r="BG47" s="140"/>
      <c r="BH47" s="141"/>
      <c r="BI47" s="1"/>
      <c r="BJ47" s="1"/>
      <c r="BK47" s="1"/>
      <c r="BL47" s="1"/>
      <c r="BM47" s="1"/>
      <c r="BN47" s="1"/>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0.100000000000001" customHeight="1" x14ac:dyDescent="0.25">
      <c r="A48" s="84" t="s">
        <v>100</v>
      </c>
      <c r="B48" s="105"/>
      <c r="C48" s="105"/>
      <c r="D48" s="105"/>
      <c r="E48" s="105"/>
      <c r="F48" s="105"/>
      <c r="G48" s="105"/>
      <c r="H48" s="105"/>
      <c r="I48" s="105"/>
      <c r="J48" s="105"/>
      <c r="K48" s="105"/>
      <c r="L48" s="106"/>
      <c r="M48" s="84" t="s">
        <v>4</v>
      </c>
      <c r="N48" s="105"/>
      <c r="O48" s="105"/>
      <c r="P48" s="105"/>
      <c r="Q48" s="105"/>
      <c r="R48" s="105"/>
      <c r="S48" s="105"/>
      <c r="T48" s="105"/>
      <c r="U48" s="105"/>
      <c r="V48" s="105"/>
      <c r="W48" s="105"/>
      <c r="X48" s="105"/>
      <c r="Y48" s="105"/>
      <c r="Z48" s="105"/>
      <c r="AA48" s="105"/>
      <c r="AB48" s="105"/>
      <c r="AC48" s="105"/>
      <c r="AD48" s="105"/>
      <c r="AE48" s="105"/>
      <c r="AF48" s="106"/>
      <c r="AG48" s="90"/>
      <c r="AH48" s="105"/>
      <c r="AI48" s="105"/>
      <c r="AJ48" s="105"/>
      <c r="AK48" s="105"/>
      <c r="AL48" s="105"/>
      <c r="AM48" s="105"/>
      <c r="AN48" s="105"/>
      <c r="AO48" s="105"/>
      <c r="AP48" s="105"/>
      <c r="AQ48" s="105"/>
      <c r="AR48" s="105"/>
      <c r="AS48" s="105"/>
      <c r="AT48" s="105"/>
      <c r="AU48" s="106"/>
      <c r="AV48" s="90"/>
      <c r="AW48" s="105"/>
      <c r="AX48" s="105"/>
      <c r="AY48" s="105"/>
      <c r="AZ48" s="105"/>
      <c r="BA48" s="106"/>
      <c r="BB48" s="84" t="s">
        <v>4</v>
      </c>
      <c r="BC48" s="105"/>
      <c r="BD48" s="105"/>
      <c r="BE48" s="105"/>
      <c r="BF48" s="105"/>
      <c r="BG48" s="105"/>
      <c r="BH48" s="106"/>
      <c r="BI48" s="1" t="str">
        <f t="shared" ref="BI48:BI53" si="0">IF(OR(A48="",A48="SELECCIONE"),"",IF(A48="SECUNDARIA","SECUNDARIA","OTROS"))</f>
        <v>SECUNDARIA</v>
      </c>
      <c r="BJ48" s="1"/>
      <c r="BK48" s="1"/>
      <c r="BL48" s="1"/>
      <c r="BM48" s="1"/>
      <c r="BN48" s="1"/>
      <c r="BO48" s="2"/>
      <c r="BP48" s="2"/>
      <c r="BQ48" s="2"/>
      <c r="BR48" s="2"/>
      <c r="BS48" s="2"/>
      <c r="BT48" s="10"/>
      <c r="BU48" s="69"/>
      <c r="BV48" s="3"/>
      <c r="BW48" s="3"/>
      <c r="BX48" s="3"/>
      <c r="BY48" s="3"/>
      <c r="BZ48" s="3"/>
      <c r="CA48" s="3"/>
      <c r="CB48" s="3"/>
      <c r="CC48" s="3"/>
      <c r="CD48" s="3"/>
      <c r="CE48" s="3"/>
      <c r="CF48" s="3"/>
      <c r="CG48" s="3"/>
      <c r="CH48" s="3"/>
      <c r="CI48" s="3"/>
      <c r="CJ48" s="3"/>
      <c r="CK48" s="3"/>
      <c r="CL48" s="3"/>
      <c r="CM48" s="3"/>
    </row>
    <row r="49" spans="1:91" ht="20.100000000000001" customHeight="1" x14ac:dyDescent="0.25">
      <c r="A49" s="84" t="s">
        <v>4</v>
      </c>
      <c r="B49" s="105"/>
      <c r="C49" s="105"/>
      <c r="D49" s="105"/>
      <c r="E49" s="105"/>
      <c r="F49" s="105"/>
      <c r="G49" s="105"/>
      <c r="H49" s="105"/>
      <c r="I49" s="105"/>
      <c r="J49" s="105"/>
      <c r="K49" s="105"/>
      <c r="L49" s="106"/>
      <c r="M49" s="84" t="s">
        <v>4</v>
      </c>
      <c r="N49" s="105"/>
      <c r="O49" s="105"/>
      <c r="P49" s="105"/>
      <c r="Q49" s="105"/>
      <c r="R49" s="105"/>
      <c r="S49" s="105"/>
      <c r="T49" s="105"/>
      <c r="U49" s="105"/>
      <c r="V49" s="105"/>
      <c r="W49" s="105"/>
      <c r="X49" s="105"/>
      <c r="Y49" s="105"/>
      <c r="Z49" s="105"/>
      <c r="AA49" s="105"/>
      <c r="AB49" s="105"/>
      <c r="AC49" s="105"/>
      <c r="AD49" s="105"/>
      <c r="AE49" s="105"/>
      <c r="AF49" s="106"/>
      <c r="AG49" s="90"/>
      <c r="AH49" s="105"/>
      <c r="AI49" s="105"/>
      <c r="AJ49" s="105"/>
      <c r="AK49" s="105"/>
      <c r="AL49" s="105"/>
      <c r="AM49" s="105"/>
      <c r="AN49" s="105"/>
      <c r="AO49" s="105"/>
      <c r="AP49" s="105"/>
      <c r="AQ49" s="105"/>
      <c r="AR49" s="105"/>
      <c r="AS49" s="105"/>
      <c r="AT49" s="105"/>
      <c r="AU49" s="106"/>
      <c r="AV49" s="90"/>
      <c r="AW49" s="105"/>
      <c r="AX49" s="105"/>
      <c r="AY49" s="105"/>
      <c r="AZ49" s="105"/>
      <c r="BA49" s="106"/>
      <c r="BB49" s="84" t="s">
        <v>4</v>
      </c>
      <c r="BC49" s="105"/>
      <c r="BD49" s="105"/>
      <c r="BE49" s="105"/>
      <c r="BF49" s="105"/>
      <c r="BG49" s="105"/>
      <c r="BH49" s="106"/>
      <c r="BI49" s="1" t="str">
        <f t="shared" si="0"/>
        <v/>
      </c>
      <c r="BJ49" s="1"/>
      <c r="BK49" s="1"/>
      <c r="BL49" s="1"/>
      <c r="BM49" s="1"/>
      <c r="BN49" s="1"/>
      <c r="BO49" s="2"/>
      <c r="BP49" s="2"/>
      <c r="BQ49" s="2"/>
      <c r="BR49" s="2"/>
      <c r="BS49" s="2"/>
      <c r="BT49" s="10"/>
      <c r="BU49" s="3"/>
      <c r="BV49" s="3"/>
      <c r="BW49" s="3"/>
      <c r="BX49" s="3"/>
      <c r="BY49" s="3"/>
      <c r="BZ49" s="3"/>
      <c r="CA49" s="3"/>
      <c r="CB49" s="3"/>
      <c r="CC49" s="3"/>
      <c r="CD49" s="3"/>
      <c r="CE49" s="3"/>
      <c r="CF49" s="3"/>
      <c r="CG49" s="3"/>
      <c r="CH49" s="3"/>
      <c r="CI49" s="3"/>
      <c r="CJ49" s="3"/>
      <c r="CK49" s="3"/>
      <c r="CL49" s="3"/>
      <c r="CM49" s="3"/>
    </row>
    <row r="50" spans="1:91" ht="20.100000000000001" customHeight="1" x14ac:dyDescent="0.25">
      <c r="A50" s="84" t="s">
        <v>4</v>
      </c>
      <c r="B50" s="105"/>
      <c r="C50" s="105"/>
      <c r="D50" s="105"/>
      <c r="E50" s="105"/>
      <c r="F50" s="105"/>
      <c r="G50" s="105"/>
      <c r="H50" s="105"/>
      <c r="I50" s="105"/>
      <c r="J50" s="105"/>
      <c r="K50" s="105"/>
      <c r="L50" s="106"/>
      <c r="M50" s="84" t="s">
        <v>4</v>
      </c>
      <c r="N50" s="105"/>
      <c r="O50" s="105"/>
      <c r="P50" s="105"/>
      <c r="Q50" s="105"/>
      <c r="R50" s="105"/>
      <c r="S50" s="105"/>
      <c r="T50" s="105"/>
      <c r="U50" s="105"/>
      <c r="V50" s="105"/>
      <c r="W50" s="105"/>
      <c r="X50" s="105"/>
      <c r="Y50" s="105"/>
      <c r="Z50" s="105"/>
      <c r="AA50" s="105"/>
      <c r="AB50" s="105"/>
      <c r="AC50" s="105"/>
      <c r="AD50" s="105"/>
      <c r="AE50" s="105"/>
      <c r="AF50" s="106"/>
      <c r="AG50" s="90"/>
      <c r="AH50" s="105"/>
      <c r="AI50" s="105"/>
      <c r="AJ50" s="105"/>
      <c r="AK50" s="105"/>
      <c r="AL50" s="105"/>
      <c r="AM50" s="105"/>
      <c r="AN50" s="105"/>
      <c r="AO50" s="105"/>
      <c r="AP50" s="105"/>
      <c r="AQ50" s="105"/>
      <c r="AR50" s="105"/>
      <c r="AS50" s="105"/>
      <c r="AT50" s="105"/>
      <c r="AU50" s="106"/>
      <c r="AV50" s="90"/>
      <c r="AW50" s="105"/>
      <c r="AX50" s="105"/>
      <c r="AY50" s="105"/>
      <c r="AZ50" s="105"/>
      <c r="BA50" s="106"/>
      <c r="BB50" s="84" t="s">
        <v>4</v>
      </c>
      <c r="BC50" s="105"/>
      <c r="BD50" s="105"/>
      <c r="BE50" s="105"/>
      <c r="BF50" s="105"/>
      <c r="BG50" s="105"/>
      <c r="BH50" s="106"/>
      <c r="BI50" s="1" t="str">
        <f t="shared" si="0"/>
        <v/>
      </c>
      <c r="BJ50" s="1"/>
      <c r="BK50" s="1"/>
      <c r="BL50" s="1"/>
      <c r="BM50" s="1"/>
      <c r="BN50" s="1"/>
      <c r="BO50" s="2"/>
      <c r="BP50" s="2"/>
      <c r="BQ50" s="2"/>
      <c r="BR50" s="2"/>
      <c r="BS50" s="2"/>
      <c r="BT50" s="10"/>
      <c r="BU50" s="3"/>
      <c r="BV50" s="3"/>
      <c r="BW50" s="3"/>
      <c r="BX50" s="3"/>
      <c r="BY50" s="3"/>
      <c r="BZ50" s="3"/>
      <c r="CA50" s="3"/>
      <c r="CB50" s="3"/>
      <c r="CC50" s="3"/>
      <c r="CD50" s="3"/>
      <c r="CE50" s="3"/>
      <c r="CF50" s="3"/>
      <c r="CG50" s="3"/>
      <c r="CH50" s="3"/>
      <c r="CI50" s="3"/>
      <c r="CJ50" s="3"/>
      <c r="CK50" s="3"/>
      <c r="CL50" s="3"/>
      <c r="CM50" s="3"/>
    </row>
    <row r="51" spans="1:91" ht="20.100000000000001" customHeight="1" x14ac:dyDescent="0.25">
      <c r="A51" s="84" t="s">
        <v>4</v>
      </c>
      <c r="B51" s="105"/>
      <c r="C51" s="105"/>
      <c r="D51" s="105"/>
      <c r="E51" s="105"/>
      <c r="F51" s="105"/>
      <c r="G51" s="105"/>
      <c r="H51" s="105"/>
      <c r="I51" s="105"/>
      <c r="J51" s="105"/>
      <c r="K51" s="105"/>
      <c r="L51" s="106"/>
      <c r="M51" s="84" t="s">
        <v>4</v>
      </c>
      <c r="N51" s="105"/>
      <c r="O51" s="105"/>
      <c r="P51" s="105"/>
      <c r="Q51" s="105"/>
      <c r="R51" s="105"/>
      <c r="S51" s="105"/>
      <c r="T51" s="105"/>
      <c r="U51" s="105"/>
      <c r="V51" s="105"/>
      <c r="W51" s="105"/>
      <c r="X51" s="105"/>
      <c r="Y51" s="105"/>
      <c r="Z51" s="105"/>
      <c r="AA51" s="105"/>
      <c r="AB51" s="105"/>
      <c r="AC51" s="105"/>
      <c r="AD51" s="105"/>
      <c r="AE51" s="105"/>
      <c r="AF51" s="106"/>
      <c r="AG51" s="90"/>
      <c r="AH51" s="105"/>
      <c r="AI51" s="105"/>
      <c r="AJ51" s="105"/>
      <c r="AK51" s="105"/>
      <c r="AL51" s="105"/>
      <c r="AM51" s="105"/>
      <c r="AN51" s="105"/>
      <c r="AO51" s="105"/>
      <c r="AP51" s="105"/>
      <c r="AQ51" s="105"/>
      <c r="AR51" s="105"/>
      <c r="AS51" s="105"/>
      <c r="AT51" s="105"/>
      <c r="AU51" s="106"/>
      <c r="AV51" s="90"/>
      <c r="AW51" s="105"/>
      <c r="AX51" s="105"/>
      <c r="AY51" s="105"/>
      <c r="AZ51" s="105"/>
      <c r="BA51" s="106"/>
      <c r="BB51" s="84" t="s">
        <v>4</v>
      </c>
      <c r="BC51" s="105"/>
      <c r="BD51" s="105"/>
      <c r="BE51" s="105"/>
      <c r="BF51" s="105"/>
      <c r="BG51" s="105"/>
      <c r="BH51" s="106"/>
      <c r="BI51" s="1" t="str">
        <f t="shared" si="0"/>
        <v/>
      </c>
      <c r="BJ51" s="1"/>
      <c r="BK51" s="1"/>
      <c r="BL51" s="1"/>
      <c r="BM51" s="1"/>
      <c r="BN51" s="1"/>
      <c r="BO51" s="2"/>
      <c r="BP51" s="2"/>
      <c r="BQ51" s="2"/>
      <c r="BR51" s="2"/>
      <c r="BS51" s="2"/>
      <c r="BT51" s="10"/>
      <c r="BU51" s="3"/>
      <c r="BV51" s="3"/>
      <c r="BW51" s="3"/>
      <c r="BX51" s="3"/>
      <c r="BY51" s="3"/>
      <c r="BZ51" s="3"/>
      <c r="CA51" s="3"/>
      <c r="CB51" s="3"/>
      <c r="CC51" s="3"/>
      <c r="CD51" s="3"/>
      <c r="CE51" s="3"/>
      <c r="CF51" s="3"/>
      <c r="CG51" s="3"/>
      <c r="CH51" s="3"/>
      <c r="CI51" s="3"/>
      <c r="CJ51" s="3"/>
      <c r="CK51" s="3"/>
      <c r="CL51" s="3"/>
      <c r="CM51" s="3"/>
    </row>
    <row r="52" spans="1:91" ht="20.100000000000001" customHeight="1" x14ac:dyDescent="0.25">
      <c r="A52" s="84" t="s">
        <v>4</v>
      </c>
      <c r="B52" s="105"/>
      <c r="C52" s="105"/>
      <c r="D52" s="105"/>
      <c r="E52" s="105"/>
      <c r="F52" s="105"/>
      <c r="G52" s="105"/>
      <c r="H52" s="105"/>
      <c r="I52" s="105"/>
      <c r="J52" s="105"/>
      <c r="K52" s="105"/>
      <c r="L52" s="106"/>
      <c r="M52" s="84" t="s">
        <v>4</v>
      </c>
      <c r="N52" s="105"/>
      <c r="O52" s="105"/>
      <c r="P52" s="105"/>
      <c r="Q52" s="105"/>
      <c r="R52" s="105"/>
      <c r="S52" s="105"/>
      <c r="T52" s="105"/>
      <c r="U52" s="105"/>
      <c r="V52" s="105"/>
      <c r="W52" s="105"/>
      <c r="X52" s="105"/>
      <c r="Y52" s="105"/>
      <c r="Z52" s="105"/>
      <c r="AA52" s="105"/>
      <c r="AB52" s="105"/>
      <c r="AC52" s="105"/>
      <c r="AD52" s="105"/>
      <c r="AE52" s="105"/>
      <c r="AF52" s="106"/>
      <c r="AG52" s="90"/>
      <c r="AH52" s="105"/>
      <c r="AI52" s="105"/>
      <c r="AJ52" s="105"/>
      <c r="AK52" s="105"/>
      <c r="AL52" s="105"/>
      <c r="AM52" s="105"/>
      <c r="AN52" s="105"/>
      <c r="AO52" s="105"/>
      <c r="AP52" s="105"/>
      <c r="AQ52" s="105"/>
      <c r="AR52" s="105"/>
      <c r="AS52" s="105"/>
      <c r="AT52" s="105"/>
      <c r="AU52" s="106"/>
      <c r="AV52" s="90"/>
      <c r="AW52" s="105"/>
      <c r="AX52" s="105"/>
      <c r="AY52" s="105"/>
      <c r="AZ52" s="105"/>
      <c r="BA52" s="106"/>
      <c r="BB52" s="84" t="s">
        <v>4</v>
      </c>
      <c r="BC52" s="105"/>
      <c r="BD52" s="105"/>
      <c r="BE52" s="105"/>
      <c r="BF52" s="105"/>
      <c r="BG52" s="105"/>
      <c r="BH52" s="106"/>
      <c r="BI52" s="1" t="str">
        <f t="shared" si="0"/>
        <v/>
      </c>
      <c r="BJ52" s="1"/>
      <c r="BK52" s="1"/>
      <c r="BL52" s="1"/>
      <c r="BM52" s="1"/>
      <c r="BN52" s="1"/>
      <c r="BO52" s="2"/>
      <c r="BP52" s="2"/>
      <c r="BQ52" s="2"/>
      <c r="BR52" s="2"/>
      <c r="BS52" s="2"/>
      <c r="BT52" s="10"/>
      <c r="BU52" s="3"/>
      <c r="BV52" s="3"/>
      <c r="BW52" s="3"/>
      <c r="BX52" s="3"/>
      <c r="BY52" s="3"/>
      <c r="BZ52" s="3"/>
      <c r="CA52" s="3"/>
      <c r="CB52" s="3"/>
      <c r="CC52" s="3"/>
      <c r="CD52" s="3"/>
      <c r="CE52" s="3"/>
      <c r="CF52" s="3"/>
      <c r="CG52" s="3"/>
      <c r="CH52" s="3"/>
      <c r="CI52" s="3"/>
      <c r="CJ52" s="3"/>
      <c r="CK52" s="3"/>
      <c r="CL52" s="3"/>
      <c r="CM52" s="3"/>
    </row>
    <row r="53" spans="1:91" ht="20.100000000000001" customHeight="1" x14ac:dyDescent="0.25">
      <c r="A53" s="84" t="s">
        <v>4</v>
      </c>
      <c r="B53" s="105"/>
      <c r="C53" s="105"/>
      <c r="D53" s="105"/>
      <c r="E53" s="105"/>
      <c r="F53" s="105"/>
      <c r="G53" s="105"/>
      <c r="H53" s="105"/>
      <c r="I53" s="105"/>
      <c r="J53" s="105"/>
      <c r="K53" s="105"/>
      <c r="L53" s="106"/>
      <c r="M53" s="84" t="s">
        <v>4</v>
      </c>
      <c r="N53" s="105"/>
      <c r="O53" s="105"/>
      <c r="P53" s="105"/>
      <c r="Q53" s="105"/>
      <c r="R53" s="105"/>
      <c r="S53" s="105"/>
      <c r="T53" s="105"/>
      <c r="U53" s="105"/>
      <c r="V53" s="105"/>
      <c r="W53" s="105"/>
      <c r="X53" s="105"/>
      <c r="Y53" s="105"/>
      <c r="Z53" s="105"/>
      <c r="AA53" s="105"/>
      <c r="AB53" s="105"/>
      <c r="AC53" s="105"/>
      <c r="AD53" s="105"/>
      <c r="AE53" s="105"/>
      <c r="AF53" s="106"/>
      <c r="AG53" s="90"/>
      <c r="AH53" s="105"/>
      <c r="AI53" s="105"/>
      <c r="AJ53" s="105"/>
      <c r="AK53" s="105"/>
      <c r="AL53" s="105"/>
      <c r="AM53" s="105"/>
      <c r="AN53" s="105"/>
      <c r="AO53" s="105"/>
      <c r="AP53" s="105"/>
      <c r="AQ53" s="105"/>
      <c r="AR53" s="105"/>
      <c r="AS53" s="105"/>
      <c r="AT53" s="105"/>
      <c r="AU53" s="106"/>
      <c r="AV53" s="90"/>
      <c r="AW53" s="105"/>
      <c r="AX53" s="105"/>
      <c r="AY53" s="105"/>
      <c r="AZ53" s="105"/>
      <c r="BA53" s="106"/>
      <c r="BB53" s="84" t="s">
        <v>4</v>
      </c>
      <c r="BC53" s="105"/>
      <c r="BD53" s="105"/>
      <c r="BE53" s="105"/>
      <c r="BF53" s="105"/>
      <c r="BG53" s="105"/>
      <c r="BH53" s="106"/>
      <c r="BI53" s="1" t="str">
        <f t="shared" si="0"/>
        <v/>
      </c>
      <c r="BJ53" s="1"/>
      <c r="BK53" s="1"/>
      <c r="BL53" s="1"/>
      <c r="BM53" s="1"/>
      <c r="BN53" s="1"/>
      <c r="BO53" s="2"/>
      <c r="BP53" s="2"/>
      <c r="BQ53" s="2"/>
      <c r="BR53" s="2"/>
      <c r="BS53" s="2"/>
      <c r="BT53" s="10"/>
      <c r="BU53" s="3"/>
      <c r="BV53" s="3"/>
      <c r="BW53" s="3"/>
      <c r="BX53" s="3"/>
      <c r="BY53" s="3"/>
      <c r="BZ53" s="3"/>
      <c r="CA53" s="3"/>
      <c r="CB53" s="3"/>
      <c r="CC53" s="3"/>
      <c r="CD53" s="3"/>
      <c r="CE53" s="3"/>
      <c r="CF53" s="3"/>
      <c r="CG53" s="3"/>
      <c r="CH53" s="3"/>
      <c r="CI53" s="3"/>
      <c r="CJ53" s="3"/>
      <c r="CK53" s="3"/>
      <c r="CL53" s="3"/>
      <c r="CM53" s="3"/>
    </row>
    <row r="54" spans="1:91" ht="3.9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
      <c r="BJ54" s="1"/>
      <c r="BK54" s="1"/>
      <c r="BL54" s="1"/>
      <c r="BM54" s="1"/>
      <c r="BN54" s="1"/>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19.5" customHeight="1" x14ac:dyDescent="0.25">
      <c r="A55" s="160" t="s">
        <v>4932</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
      <c r="BJ55" s="2"/>
      <c r="BK55" s="2"/>
      <c r="BL55" s="2"/>
      <c r="BM55" s="2"/>
      <c r="BN55" s="2"/>
      <c r="BO55" s="2"/>
      <c r="BP55" s="2"/>
      <c r="BQ55" s="2"/>
      <c r="BR55" s="1"/>
      <c r="BS55" s="2"/>
      <c r="BT55" s="3"/>
      <c r="BU55" s="3"/>
      <c r="BV55" s="3"/>
      <c r="BW55" s="3"/>
      <c r="BX55" s="3"/>
      <c r="BY55" s="3"/>
      <c r="BZ55" s="3"/>
      <c r="CA55" s="3"/>
      <c r="CB55" s="3"/>
      <c r="CC55" s="3"/>
      <c r="CD55" s="3"/>
      <c r="CE55" s="3"/>
      <c r="CF55" s="3"/>
      <c r="CG55" s="3"/>
      <c r="CH55" s="3"/>
      <c r="CI55" s="3"/>
      <c r="CJ55" s="3"/>
      <c r="CK55" s="3"/>
      <c r="CL55" s="3"/>
      <c r="CM55" s="3"/>
    </row>
    <row r="56" spans="1:91" ht="3.9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
      <c r="BJ56" s="1"/>
      <c r="BK56" s="1"/>
      <c r="BL56" s="1"/>
      <c r="BM56" s="1"/>
      <c r="BN56" s="1"/>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76" t="s">
        <v>19</v>
      </c>
      <c r="B57" s="140"/>
      <c r="C57" s="140"/>
      <c r="D57" s="140"/>
      <c r="E57" s="140"/>
      <c r="F57" s="140"/>
      <c r="G57" s="140"/>
      <c r="H57" s="140"/>
      <c r="I57" s="140"/>
      <c r="J57" s="140"/>
      <c r="K57" s="140"/>
      <c r="L57" s="140"/>
      <c r="M57" s="140"/>
      <c r="N57" s="140"/>
      <c r="O57" s="140"/>
      <c r="P57" s="140"/>
      <c r="Q57" s="141"/>
      <c r="R57" s="184" t="s">
        <v>20</v>
      </c>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1"/>
      <c r="AV57" s="184" t="s">
        <v>21</v>
      </c>
      <c r="AW57" s="140"/>
      <c r="AX57" s="140"/>
      <c r="AY57" s="140"/>
      <c r="AZ57" s="140"/>
      <c r="BA57" s="141"/>
      <c r="BB57" s="184" t="s">
        <v>22</v>
      </c>
      <c r="BC57" s="140"/>
      <c r="BD57" s="140"/>
      <c r="BE57" s="140"/>
      <c r="BF57" s="140"/>
      <c r="BG57" s="140"/>
      <c r="BH57" s="141"/>
      <c r="BI57" s="12"/>
      <c r="BJ57" s="13"/>
      <c r="BK57" s="2"/>
      <c r="BL57" s="2"/>
      <c r="BM57" s="2"/>
      <c r="BN57" s="2"/>
      <c r="BO57" s="2"/>
      <c r="BP57" s="2"/>
      <c r="BQ57" s="2"/>
      <c r="BR57" s="2"/>
      <c r="BS57" s="2"/>
      <c r="BT57" s="3"/>
      <c r="BU57" s="3"/>
      <c r="BV57" s="3"/>
      <c r="BW57" s="3"/>
      <c r="BX57" s="3"/>
      <c r="BY57" s="3"/>
      <c r="BZ57" s="3"/>
      <c r="CA57" s="3"/>
      <c r="CB57" s="3"/>
      <c r="CC57" s="3"/>
      <c r="CD57" s="3"/>
      <c r="CE57" s="3"/>
      <c r="CF57" s="3"/>
      <c r="CG57" s="3"/>
      <c r="CH57" s="3"/>
      <c r="CI57" s="3"/>
      <c r="CJ57" s="3"/>
      <c r="CK57" s="3"/>
      <c r="CL57" s="3"/>
      <c r="CM57" s="3"/>
    </row>
    <row r="58" spans="1:91" ht="24.95" customHeight="1" x14ac:dyDescent="0.25">
      <c r="A58" s="84" t="s">
        <v>23</v>
      </c>
      <c r="B58" s="105"/>
      <c r="C58" s="105"/>
      <c r="D58" s="105"/>
      <c r="E58" s="105"/>
      <c r="F58" s="105"/>
      <c r="G58" s="105"/>
      <c r="H58" s="105"/>
      <c r="I58" s="105"/>
      <c r="J58" s="105"/>
      <c r="K58" s="105"/>
      <c r="L58" s="105"/>
      <c r="M58" s="105"/>
      <c r="N58" s="105"/>
      <c r="O58" s="105"/>
      <c r="P58" s="105"/>
      <c r="Q58" s="106"/>
      <c r="R58" s="84"/>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6"/>
      <c r="AV58" s="188"/>
      <c r="AW58" s="105"/>
      <c r="AX58" s="105"/>
      <c r="AY58" s="105"/>
      <c r="AZ58" s="105"/>
      <c r="BA58" s="106"/>
      <c r="BB58" s="93" t="s">
        <v>23</v>
      </c>
      <c r="BC58" s="105"/>
      <c r="BD58" s="105"/>
      <c r="BE58" s="105"/>
      <c r="BF58" s="105"/>
      <c r="BG58" s="105"/>
      <c r="BH58" s="106"/>
      <c r="BI58" s="12"/>
      <c r="BJ58" s="13"/>
      <c r="BK58" s="2"/>
      <c r="BL58" s="2"/>
      <c r="BM58" s="2"/>
      <c r="BN58" s="2"/>
      <c r="BO58" s="2"/>
      <c r="BP58" s="2"/>
      <c r="BQ58" s="2"/>
      <c r="BR58" s="2"/>
      <c r="BS58" s="2"/>
      <c r="BT58" s="3"/>
      <c r="BU58" s="3"/>
      <c r="BV58" s="3"/>
      <c r="BW58" s="3"/>
      <c r="BX58" s="3"/>
      <c r="BY58" s="3"/>
      <c r="BZ58" s="3"/>
      <c r="CA58" s="3"/>
      <c r="CB58" s="3"/>
      <c r="CC58" s="3"/>
      <c r="CD58" s="3"/>
      <c r="CE58" s="3"/>
      <c r="CF58" s="3"/>
      <c r="CG58" s="3"/>
      <c r="CH58" s="3"/>
      <c r="CI58" s="3"/>
      <c r="CJ58" s="3"/>
      <c r="CK58" s="3"/>
      <c r="CL58" s="3"/>
      <c r="CM58" s="3"/>
    </row>
    <row r="59" spans="1:91" ht="24.95" customHeight="1" x14ac:dyDescent="0.25">
      <c r="A59" s="84" t="s">
        <v>23</v>
      </c>
      <c r="B59" s="105"/>
      <c r="C59" s="105"/>
      <c r="D59" s="105"/>
      <c r="E59" s="105"/>
      <c r="F59" s="105"/>
      <c r="G59" s="105"/>
      <c r="H59" s="105"/>
      <c r="I59" s="105"/>
      <c r="J59" s="105"/>
      <c r="K59" s="105"/>
      <c r="L59" s="105"/>
      <c r="M59" s="105"/>
      <c r="N59" s="105"/>
      <c r="O59" s="105"/>
      <c r="P59" s="105"/>
      <c r="Q59" s="106"/>
      <c r="R59" s="84"/>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6"/>
      <c r="AV59" s="188"/>
      <c r="AW59" s="105"/>
      <c r="AX59" s="105"/>
      <c r="AY59" s="105"/>
      <c r="AZ59" s="105"/>
      <c r="BA59" s="106"/>
      <c r="BB59" s="93" t="s">
        <v>23</v>
      </c>
      <c r="BC59" s="105"/>
      <c r="BD59" s="105"/>
      <c r="BE59" s="105"/>
      <c r="BF59" s="105"/>
      <c r="BG59" s="105"/>
      <c r="BH59" s="106"/>
      <c r="BI59" s="1"/>
      <c r="BJ59" s="2"/>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30" customHeight="1" x14ac:dyDescent="0.25">
      <c r="A60" s="215" t="s">
        <v>4933</v>
      </c>
      <c r="B60" s="216"/>
      <c r="C60" s="216"/>
      <c r="D60" s="216"/>
      <c r="E60" s="216"/>
      <c r="F60" s="216"/>
      <c r="G60" s="216"/>
      <c r="H60" s="216"/>
      <c r="I60" s="216"/>
      <c r="J60" s="216"/>
      <c r="K60" s="216"/>
      <c r="L60" s="216"/>
      <c r="M60" s="216"/>
      <c r="N60" s="216"/>
      <c r="O60" s="216"/>
      <c r="P60" s="216"/>
      <c r="Q60" s="216"/>
      <c r="R60" s="217" t="s">
        <v>4934</v>
      </c>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8" t="s">
        <v>4935</v>
      </c>
      <c r="AW60" s="219"/>
      <c r="AX60" s="219"/>
      <c r="AY60" s="219"/>
      <c r="AZ60" s="219"/>
      <c r="BA60" s="220"/>
      <c r="BB60" s="215" t="s">
        <v>4936</v>
      </c>
      <c r="BC60" s="216"/>
      <c r="BD60" s="216"/>
      <c r="BE60" s="216"/>
      <c r="BF60" s="216"/>
      <c r="BG60" s="216"/>
      <c r="BH60" s="216"/>
      <c r="BI60" s="216"/>
      <c r="BJ60" s="216"/>
      <c r="BK60" s="216"/>
      <c r="BL60" s="216"/>
      <c r="BM60" s="216"/>
      <c r="BN60" s="216"/>
      <c r="BO60" s="216"/>
      <c r="BP60" s="216"/>
      <c r="BQ60" s="216"/>
      <c r="BR60" s="216"/>
      <c r="BS60" s="50"/>
      <c r="BT60" s="3"/>
      <c r="BU60" s="3"/>
      <c r="BV60" s="3"/>
      <c r="BW60" s="3"/>
      <c r="BX60" s="3"/>
      <c r="BY60" s="3"/>
      <c r="BZ60" s="3"/>
      <c r="CA60" s="3"/>
      <c r="CB60" s="3"/>
      <c r="CC60" s="3"/>
      <c r="CD60" s="3"/>
      <c r="CE60" s="3"/>
      <c r="CF60" s="3"/>
      <c r="CG60" s="3"/>
      <c r="CH60" s="3"/>
      <c r="CI60" s="3"/>
      <c r="CJ60" s="3"/>
      <c r="CK60" s="3"/>
      <c r="CL60" s="3"/>
      <c r="CM60" s="3"/>
    </row>
    <row r="61" spans="1:91" ht="24.95" customHeight="1" x14ac:dyDescent="0.25">
      <c r="A61" s="191"/>
      <c r="B61" s="192"/>
      <c r="C61" s="192"/>
      <c r="D61" s="192"/>
      <c r="E61" s="192"/>
      <c r="F61" s="192"/>
      <c r="G61" s="192"/>
      <c r="H61" s="192"/>
      <c r="I61" s="192"/>
      <c r="J61" s="192"/>
      <c r="K61" s="192"/>
      <c r="L61" s="192"/>
      <c r="M61" s="192"/>
      <c r="N61" s="192"/>
      <c r="O61" s="192"/>
      <c r="P61" s="192"/>
      <c r="Q61" s="193"/>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90"/>
      <c r="AW61" s="190"/>
      <c r="AX61" s="190"/>
      <c r="AY61" s="190"/>
      <c r="AZ61" s="190"/>
      <c r="BA61" s="190"/>
      <c r="BB61" s="221"/>
      <c r="BC61" s="221"/>
      <c r="BD61" s="221"/>
      <c r="BE61" s="221"/>
      <c r="BF61" s="221"/>
      <c r="BG61" s="221"/>
      <c r="BH61" s="221"/>
      <c r="BI61" s="221"/>
      <c r="BJ61" s="221"/>
      <c r="BK61" s="221"/>
      <c r="BL61" s="221"/>
      <c r="BM61" s="221"/>
      <c r="BN61" s="221"/>
      <c r="BO61" s="221"/>
      <c r="BP61" s="221"/>
      <c r="BQ61" s="221"/>
      <c r="BR61" s="221"/>
      <c r="BS61" s="2"/>
      <c r="BT61" s="3"/>
      <c r="BU61" s="3"/>
      <c r="BV61" s="3"/>
      <c r="BW61" s="3"/>
      <c r="BX61" s="3"/>
      <c r="BY61" s="3"/>
      <c r="BZ61" s="3"/>
      <c r="CA61" s="3"/>
      <c r="CB61" s="3"/>
      <c r="CC61" s="3"/>
      <c r="CD61" s="3"/>
      <c r="CE61" s="3"/>
      <c r="CF61" s="3"/>
      <c r="CG61" s="3"/>
      <c r="CH61" s="3"/>
      <c r="CI61" s="3"/>
      <c r="CJ61" s="3"/>
      <c r="CK61" s="3"/>
      <c r="CL61" s="3"/>
      <c r="CM61" s="3"/>
    </row>
    <row r="62" spans="1:91" ht="3.9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2"/>
      <c r="BJ62" s="2"/>
      <c r="BK62" s="2"/>
      <c r="BL62" s="2"/>
      <c r="BM62" s="2"/>
      <c r="BN62" s="2"/>
      <c r="BO62" s="2"/>
      <c r="BP62" s="2"/>
      <c r="BQ62" s="2"/>
      <c r="BR62" s="2"/>
      <c r="BS62" s="2"/>
      <c r="BT62" s="3"/>
      <c r="BU62" s="3"/>
      <c r="BV62" s="3"/>
      <c r="BW62" s="3"/>
      <c r="BX62" s="3"/>
      <c r="BY62" s="3"/>
      <c r="BZ62" s="3"/>
      <c r="CA62" s="3"/>
      <c r="CB62" s="3"/>
      <c r="CC62" s="3"/>
      <c r="CD62" s="3"/>
      <c r="CE62" s="3"/>
      <c r="CF62" s="3"/>
      <c r="CG62" s="3"/>
      <c r="CH62" s="3"/>
      <c r="CI62" s="3"/>
      <c r="CJ62" s="3"/>
      <c r="CK62" s="3"/>
      <c r="CL62" s="3"/>
      <c r="CM62" s="3"/>
    </row>
    <row r="63" spans="1:91" ht="19.5" customHeight="1" x14ac:dyDescent="0.25">
      <c r="A63" s="160" t="s">
        <v>4937</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
      <c r="BJ63" s="2"/>
      <c r="BK63" s="2"/>
      <c r="BL63" s="2"/>
      <c r="BM63" s="2"/>
      <c r="BN63" s="2"/>
      <c r="BO63" s="2"/>
      <c r="BP63" s="2"/>
      <c r="BQ63" s="2"/>
      <c r="BR63" s="1"/>
      <c r="BS63" s="2"/>
      <c r="BT63" s="3"/>
      <c r="BU63" s="3"/>
      <c r="BV63" s="3"/>
      <c r="BW63" s="3"/>
      <c r="BX63" s="3"/>
      <c r="BY63" s="3"/>
      <c r="BZ63" s="3"/>
      <c r="CA63" s="3"/>
      <c r="CB63" s="3"/>
      <c r="CC63" s="3"/>
      <c r="CD63" s="3"/>
      <c r="CE63" s="3"/>
      <c r="CF63" s="3"/>
      <c r="CG63" s="3"/>
      <c r="CH63" s="3"/>
      <c r="CI63" s="3"/>
      <c r="CJ63" s="3"/>
      <c r="CK63" s="3"/>
      <c r="CL63" s="3"/>
      <c r="CM63" s="3"/>
    </row>
    <row r="64" spans="1:91" ht="3.9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2"/>
      <c r="BJ64" s="2"/>
      <c r="BK64" s="1"/>
      <c r="BL64" s="1"/>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30" customHeight="1" x14ac:dyDescent="0.25">
      <c r="A65" s="76" t="s">
        <v>24</v>
      </c>
      <c r="B65" s="140"/>
      <c r="C65" s="140"/>
      <c r="D65" s="140"/>
      <c r="E65" s="140"/>
      <c r="F65" s="140"/>
      <c r="G65" s="140"/>
      <c r="H65" s="140"/>
      <c r="I65" s="140"/>
      <c r="J65" s="140"/>
      <c r="K65" s="140"/>
      <c r="L65" s="141"/>
      <c r="M65" s="76" t="s">
        <v>25</v>
      </c>
      <c r="N65" s="140"/>
      <c r="O65" s="140"/>
      <c r="P65" s="140"/>
      <c r="Q65" s="140"/>
      <c r="R65" s="140"/>
      <c r="S65" s="140"/>
      <c r="T65" s="140"/>
      <c r="U65" s="140"/>
      <c r="V65" s="140"/>
      <c r="W65" s="140"/>
      <c r="X65" s="140"/>
      <c r="Y65" s="140"/>
      <c r="Z65" s="140"/>
      <c r="AA65" s="140"/>
      <c r="AB65" s="140"/>
      <c r="AC65" s="140"/>
      <c r="AD65" s="140"/>
      <c r="AE65" s="140"/>
      <c r="AF65" s="141"/>
      <c r="AG65" s="76" t="s">
        <v>17</v>
      </c>
      <c r="AH65" s="140"/>
      <c r="AI65" s="140"/>
      <c r="AJ65" s="140"/>
      <c r="AK65" s="140"/>
      <c r="AL65" s="140"/>
      <c r="AM65" s="140"/>
      <c r="AN65" s="140"/>
      <c r="AO65" s="140"/>
      <c r="AP65" s="140"/>
      <c r="AQ65" s="140"/>
      <c r="AR65" s="140"/>
      <c r="AS65" s="140"/>
      <c r="AT65" s="140"/>
      <c r="AU65" s="141"/>
      <c r="AV65" s="76" t="s">
        <v>18</v>
      </c>
      <c r="AW65" s="140"/>
      <c r="AX65" s="140"/>
      <c r="AY65" s="140"/>
      <c r="AZ65" s="140"/>
      <c r="BA65" s="141"/>
      <c r="BB65" s="76" t="s">
        <v>10</v>
      </c>
      <c r="BC65" s="140"/>
      <c r="BD65" s="140"/>
      <c r="BE65" s="140"/>
      <c r="BF65" s="140"/>
      <c r="BG65" s="140"/>
      <c r="BH65" s="141"/>
      <c r="BI65" s="1"/>
      <c r="BJ65" s="2"/>
      <c r="BK65" s="1"/>
      <c r="BL65" s="1"/>
      <c r="BM65" s="2"/>
      <c r="BN65" s="2"/>
      <c r="BO65" s="2"/>
      <c r="BP65" s="2"/>
      <c r="BQ65" s="2"/>
      <c r="BR65" s="2"/>
      <c r="BS65" s="2"/>
      <c r="BT65" s="3"/>
      <c r="BU65" s="3"/>
      <c r="BV65" s="3"/>
      <c r="BW65" s="3"/>
      <c r="BX65" s="3"/>
      <c r="BY65" s="3"/>
      <c r="BZ65" s="3"/>
      <c r="CA65" s="3"/>
      <c r="CB65" s="3"/>
      <c r="CC65" s="3"/>
      <c r="CD65" s="3"/>
      <c r="CE65" s="3"/>
      <c r="CF65" s="3"/>
      <c r="CG65" s="3"/>
      <c r="CH65" s="3"/>
      <c r="CI65" s="3"/>
      <c r="CJ65" s="3"/>
      <c r="CK65" s="3"/>
      <c r="CL65" s="3"/>
      <c r="CM65" s="3"/>
    </row>
    <row r="66" spans="1:91" ht="24.95" customHeight="1" x14ac:dyDescent="0.25">
      <c r="A66" s="84" t="s">
        <v>4</v>
      </c>
      <c r="B66" s="105"/>
      <c r="C66" s="105"/>
      <c r="D66" s="105"/>
      <c r="E66" s="105"/>
      <c r="F66" s="105"/>
      <c r="G66" s="105"/>
      <c r="H66" s="105"/>
      <c r="I66" s="105"/>
      <c r="J66" s="105"/>
      <c r="K66" s="105"/>
      <c r="L66" s="106"/>
      <c r="M66" s="84"/>
      <c r="N66" s="105"/>
      <c r="O66" s="105"/>
      <c r="P66" s="105"/>
      <c r="Q66" s="105"/>
      <c r="R66" s="105"/>
      <c r="S66" s="105"/>
      <c r="T66" s="105"/>
      <c r="U66" s="105"/>
      <c r="V66" s="105"/>
      <c r="W66" s="105"/>
      <c r="X66" s="105"/>
      <c r="Y66" s="105"/>
      <c r="Z66" s="105"/>
      <c r="AA66" s="105"/>
      <c r="AB66" s="105"/>
      <c r="AC66" s="105"/>
      <c r="AD66" s="105"/>
      <c r="AE66" s="105"/>
      <c r="AF66" s="106"/>
      <c r="AG66" s="90"/>
      <c r="AH66" s="105"/>
      <c r="AI66" s="105"/>
      <c r="AJ66" s="105"/>
      <c r="AK66" s="105"/>
      <c r="AL66" s="105"/>
      <c r="AM66" s="105"/>
      <c r="AN66" s="105"/>
      <c r="AO66" s="105"/>
      <c r="AP66" s="105"/>
      <c r="AQ66" s="105"/>
      <c r="AR66" s="105"/>
      <c r="AS66" s="105"/>
      <c r="AT66" s="105"/>
      <c r="AU66" s="106"/>
      <c r="AV66" s="90"/>
      <c r="AW66" s="105"/>
      <c r="AX66" s="105"/>
      <c r="AY66" s="105"/>
      <c r="AZ66" s="105"/>
      <c r="BA66" s="106"/>
      <c r="BB66" s="84" t="s">
        <v>4</v>
      </c>
      <c r="BC66" s="105"/>
      <c r="BD66" s="105"/>
      <c r="BE66" s="105"/>
      <c r="BF66" s="105"/>
      <c r="BG66" s="105"/>
      <c r="BH66" s="106"/>
      <c r="BI66" s="12"/>
      <c r="BJ66" s="14"/>
      <c r="BK66" s="2"/>
      <c r="BL66" s="2"/>
      <c r="BM66" s="2"/>
      <c r="BN66" s="2"/>
      <c r="BO66" s="2"/>
      <c r="BP66" s="2"/>
      <c r="BQ66" s="2"/>
      <c r="BR66" s="2"/>
      <c r="BS66" s="2"/>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84" t="s">
        <v>4</v>
      </c>
      <c r="B67" s="105"/>
      <c r="C67" s="105"/>
      <c r="D67" s="105"/>
      <c r="E67" s="105"/>
      <c r="F67" s="105"/>
      <c r="G67" s="105"/>
      <c r="H67" s="105"/>
      <c r="I67" s="105"/>
      <c r="J67" s="105"/>
      <c r="K67" s="105"/>
      <c r="L67" s="106"/>
      <c r="M67" s="84"/>
      <c r="N67" s="105"/>
      <c r="O67" s="105"/>
      <c r="P67" s="105"/>
      <c r="Q67" s="105"/>
      <c r="R67" s="105"/>
      <c r="S67" s="105"/>
      <c r="T67" s="105"/>
      <c r="U67" s="105"/>
      <c r="V67" s="105"/>
      <c r="W67" s="105"/>
      <c r="X67" s="105"/>
      <c r="Y67" s="105"/>
      <c r="Z67" s="105"/>
      <c r="AA67" s="105"/>
      <c r="AB67" s="105"/>
      <c r="AC67" s="105"/>
      <c r="AD67" s="105"/>
      <c r="AE67" s="105"/>
      <c r="AF67" s="106"/>
      <c r="AG67" s="90"/>
      <c r="AH67" s="105"/>
      <c r="AI67" s="105"/>
      <c r="AJ67" s="105"/>
      <c r="AK67" s="105"/>
      <c r="AL67" s="105"/>
      <c r="AM67" s="105"/>
      <c r="AN67" s="105"/>
      <c r="AO67" s="105"/>
      <c r="AP67" s="105"/>
      <c r="AQ67" s="105"/>
      <c r="AR67" s="105"/>
      <c r="AS67" s="105"/>
      <c r="AT67" s="105"/>
      <c r="AU67" s="106"/>
      <c r="AV67" s="90"/>
      <c r="AW67" s="105"/>
      <c r="AX67" s="105"/>
      <c r="AY67" s="105"/>
      <c r="AZ67" s="105"/>
      <c r="BA67" s="106"/>
      <c r="BB67" s="84" t="s">
        <v>4</v>
      </c>
      <c r="BC67" s="105"/>
      <c r="BD67" s="105"/>
      <c r="BE67" s="105"/>
      <c r="BF67" s="105"/>
      <c r="BG67" s="105"/>
      <c r="BH67" s="106"/>
      <c r="BI67" s="1"/>
      <c r="BJ67" s="14"/>
      <c r="BK67" s="2"/>
      <c r="BL67" s="2"/>
      <c r="BM67" s="2"/>
      <c r="BN67" s="2"/>
      <c r="BO67" s="2"/>
      <c r="BP67" s="2"/>
      <c r="BQ67" s="2"/>
      <c r="BR67" s="2"/>
      <c r="BS67" s="2"/>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84" t="s">
        <v>4</v>
      </c>
      <c r="B68" s="105"/>
      <c r="C68" s="105"/>
      <c r="D68" s="105"/>
      <c r="E68" s="105"/>
      <c r="F68" s="105"/>
      <c r="G68" s="105"/>
      <c r="H68" s="105"/>
      <c r="I68" s="105"/>
      <c r="J68" s="105"/>
      <c r="K68" s="105"/>
      <c r="L68" s="106"/>
      <c r="M68" s="84"/>
      <c r="N68" s="105"/>
      <c r="O68" s="105"/>
      <c r="P68" s="105"/>
      <c r="Q68" s="105"/>
      <c r="R68" s="105"/>
      <c r="S68" s="105"/>
      <c r="T68" s="105"/>
      <c r="U68" s="105"/>
      <c r="V68" s="105"/>
      <c r="W68" s="105"/>
      <c r="X68" s="105"/>
      <c r="Y68" s="105"/>
      <c r="Z68" s="105"/>
      <c r="AA68" s="105"/>
      <c r="AB68" s="105"/>
      <c r="AC68" s="105"/>
      <c r="AD68" s="105"/>
      <c r="AE68" s="105"/>
      <c r="AF68" s="106"/>
      <c r="AG68" s="90"/>
      <c r="AH68" s="105"/>
      <c r="AI68" s="105"/>
      <c r="AJ68" s="105"/>
      <c r="AK68" s="105"/>
      <c r="AL68" s="105"/>
      <c r="AM68" s="105"/>
      <c r="AN68" s="105"/>
      <c r="AO68" s="105"/>
      <c r="AP68" s="105"/>
      <c r="AQ68" s="105"/>
      <c r="AR68" s="105"/>
      <c r="AS68" s="105"/>
      <c r="AT68" s="105"/>
      <c r="AU68" s="106"/>
      <c r="AV68" s="90"/>
      <c r="AW68" s="105"/>
      <c r="AX68" s="105"/>
      <c r="AY68" s="105"/>
      <c r="AZ68" s="105"/>
      <c r="BA68" s="106"/>
      <c r="BB68" s="84" t="s">
        <v>4</v>
      </c>
      <c r="BC68" s="105"/>
      <c r="BD68" s="105"/>
      <c r="BE68" s="105"/>
      <c r="BF68" s="105"/>
      <c r="BG68" s="105"/>
      <c r="BH68" s="106"/>
      <c r="BI68" s="1"/>
      <c r="BJ68" s="14"/>
      <c r="BK68" s="2"/>
      <c r="BL68" s="2"/>
      <c r="BM68" s="2"/>
      <c r="BN68" s="2"/>
      <c r="BO68" s="2"/>
      <c r="BP68" s="2"/>
      <c r="BQ68" s="2"/>
      <c r="BR68" s="2"/>
      <c r="BS68" s="2"/>
      <c r="BT68" s="15"/>
      <c r="BU68" s="3"/>
      <c r="BV68" s="3"/>
      <c r="BW68" s="3"/>
      <c r="BX68" s="3"/>
      <c r="BY68" s="3"/>
      <c r="BZ68" s="3"/>
      <c r="CA68" s="3"/>
      <c r="CB68" s="3"/>
      <c r="CC68" s="3"/>
      <c r="CD68" s="3"/>
      <c r="CE68" s="3"/>
      <c r="CF68" s="3"/>
      <c r="CG68" s="3"/>
      <c r="CH68" s="3"/>
      <c r="CI68" s="3"/>
      <c r="CJ68" s="3"/>
      <c r="CK68" s="3"/>
      <c r="CL68" s="3"/>
      <c r="CM68" s="3"/>
    </row>
    <row r="69" spans="1:91" ht="24.95" customHeight="1" x14ac:dyDescent="0.25">
      <c r="A69" s="84" t="s">
        <v>4</v>
      </c>
      <c r="B69" s="105"/>
      <c r="C69" s="105"/>
      <c r="D69" s="105"/>
      <c r="E69" s="105"/>
      <c r="F69" s="105"/>
      <c r="G69" s="105"/>
      <c r="H69" s="105"/>
      <c r="I69" s="105"/>
      <c r="J69" s="105"/>
      <c r="K69" s="105"/>
      <c r="L69" s="106"/>
      <c r="M69" s="84"/>
      <c r="N69" s="105"/>
      <c r="O69" s="105"/>
      <c r="P69" s="105"/>
      <c r="Q69" s="105"/>
      <c r="R69" s="105"/>
      <c r="S69" s="105"/>
      <c r="T69" s="105"/>
      <c r="U69" s="105"/>
      <c r="V69" s="105"/>
      <c r="W69" s="105"/>
      <c r="X69" s="105"/>
      <c r="Y69" s="105"/>
      <c r="Z69" s="105"/>
      <c r="AA69" s="105"/>
      <c r="AB69" s="105"/>
      <c r="AC69" s="105"/>
      <c r="AD69" s="105"/>
      <c r="AE69" s="105"/>
      <c r="AF69" s="106"/>
      <c r="AG69" s="90"/>
      <c r="AH69" s="105"/>
      <c r="AI69" s="105"/>
      <c r="AJ69" s="105"/>
      <c r="AK69" s="105"/>
      <c r="AL69" s="105"/>
      <c r="AM69" s="105"/>
      <c r="AN69" s="105"/>
      <c r="AO69" s="105"/>
      <c r="AP69" s="105"/>
      <c r="AQ69" s="105"/>
      <c r="AR69" s="105"/>
      <c r="AS69" s="105"/>
      <c r="AT69" s="105"/>
      <c r="AU69" s="106"/>
      <c r="AV69" s="90"/>
      <c r="AW69" s="105"/>
      <c r="AX69" s="105"/>
      <c r="AY69" s="105"/>
      <c r="AZ69" s="105"/>
      <c r="BA69" s="106"/>
      <c r="BB69" s="84" t="s">
        <v>4</v>
      </c>
      <c r="BC69" s="105"/>
      <c r="BD69" s="105"/>
      <c r="BE69" s="105"/>
      <c r="BF69" s="105"/>
      <c r="BG69" s="105"/>
      <c r="BH69" s="106"/>
      <c r="BI69" s="1"/>
      <c r="BJ69" s="14"/>
      <c r="BK69" s="2"/>
      <c r="BL69" s="2"/>
      <c r="BM69" s="2"/>
      <c r="BN69" s="2"/>
      <c r="BO69" s="2"/>
      <c r="BP69" s="2"/>
      <c r="BQ69" s="2"/>
      <c r="BR69" s="2"/>
      <c r="BS69" s="2"/>
      <c r="BT69" s="16"/>
      <c r="BU69" s="3"/>
      <c r="BV69" s="3"/>
      <c r="BW69" s="3"/>
      <c r="BX69" s="3"/>
      <c r="BY69" s="3"/>
      <c r="BZ69" s="3"/>
      <c r="CA69" s="3"/>
      <c r="CB69" s="3"/>
      <c r="CC69" s="3"/>
      <c r="CD69" s="3"/>
      <c r="CE69" s="3"/>
      <c r="CF69" s="3"/>
      <c r="CG69" s="3"/>
      <c r="CH69" s="3"/>
      <c r="CI69" s="3"/>
      <c r="CJ69" s="3"/>
      <c r="CK69" s="3"/>
      <c r="CL69" s="3"/>
      <c r="CM69" s="3"/>
    </row>
    <row r="70" spans="1:91" ht="24.95" customHeight="1" x14ac:dyDescent="0.25">
      <c r="A70" s="84" t="s">
        <v>4</v>
      </c>
      <c r="B70" s="105"/>
      <c r="C70" s="105"/>
      <c r="D70" s="105"/>
      <c r="E70" s="105"/>
      <c r="F70" s="105"/>
      <c r="G70" s="105"/>
      <c r="H70" s="105"/>
      <c r="I70" s="105"/>
      <c r="J70" s="105"/>
      <c r="K70" s="105"/>
      <c r="L70" s="106"/>
      <c r="M70" s="84"/>
      <c r="N70" s="105"/>
      <c r="O70" s="105"/>
      <c r="P70" s="105"/>
      <c r="Q70" s="105"/>
      <c r="R70" s="105"/>
      <c r="S70" s="105"/>
      <c r="T70" s="105"/>
      <c r="U70" s="105"/>
      <c r="V70" s="105"/>
      <c r="W70" s="105"/>
      <c r="X70" s="105"/>
      <c r="Y70" s="105"/>
      <c r="Z70" s="105"/>
      <c r="AA70" s="105"/>
      <c r="AB70" s="105"/>
      <c r="AC70" s="105"/>
      <c r="AD70" s="105"/>
      <c r="AE70" s="105"/>
      <c r="AF70" s="106"/>
      <c r="AG70" s="90"/>
      <c r="AH70" s="105"/>
      <c r="AI70" s="105"/>
      <c r="AJ70" s="105"/>
      <c r="AK70" s="105"/>
      <c r="AL70" s="105"/>
      <c r="AM70" s="105"/>
      <c r="AN70" s="105"/>
      <c r="AO70" s="105"/>
      <c r="AP70" s="105"/>
      <c r="AQ70" s="105"/>
      <c r="AR70" s="105"/>
      <c r="AS70" s="105"/>
      <c r="AT70" s="105"/>
      <c r="AU70" s="106"/>
      <c r="AV70" s="90"/>
      <c r="AW70" s="105"/>
      <c r="AX70" s="105"/>
      <c r="AY70" s="105"/>
      <c r="AZ70" s="105"/>
      <c r="BA70" s="106"/>
      <c r="BB70" s="84" t="s">
        <v>4</v>
      </c>
      <c r="BC70" s="105"/>
      <c r="BD70" s="105"/>
      <c r="BE70" s="105"/>
      <c r="BF70" s="105"/>
      <c r="BG70" s="105"/>
      <c r="BH70" s="106"/>
      <c r="BI70" s="1"/>
      <c r="BJ70" s="14"/>
      <c r="BK70" s="2"/>
      <c r="BL70" s="2"/>
      <c r="BM70" s="2"/>
      <c r="BN70" s="2"/>
      <c r="BO70" s="2"/>
      <c r="BP70" s="2"/>
      <c r="BQ70" s="2"/>
      <c r="BR70" s="2"/>
      <c r="BS70" s="2"/>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84" t="s">
        <v>4</v>
      </c>
      <c r="B71" s="105"/>
      <c r="C71" s="105"/>
      <c r="D71" s="105"/>
      <c r="E71" s="105"/>
      <c r="F71" s="105"/>
      <c r="G71" s="105"/>
      <c r="H71" s="105"/>
      <c r="I71" s="105"/>
      <c r="J71" s="105"/>
      <c r="K71" s="105"/>
      <c r="L71" s="106"/>
      <c r="M71" s="84"/>
      <c r="N71" s="105"/>
      <c r="O71" s="105"/>
      <c r="P71" s="105"/>
      <c r="Q71" s="105"/>
      <c r="R71" s="105"/>
      <c r="S71" s="105"/>
      <c r="T71" s="105"/>
      <c r="U71" s="105"/>
      <c r="V71" s="105"/>
      <c r="W71" s="105"/>
      <c r="X71" s="105"/>
      <c r="Y71" s="105"/>
      <c r="Z71" s="105"/>
      <c r="AA71" s="105"/>
      <c r="AB71" s="105"/>
      <c r="AC71" s="105"/>
      <c r="AD71" s="105"/>
      <c r="AE71" s="105"/>
      <c r="AF71" s="106"/>
      <c r="AG71" s="90"/>
      <c r="AH71" s="105"/>
      <c r="AI71" s="105"/>
      <c r="AJ71" s="105"/>
      <c r="AK71" s="105"/>
      <c r="AL71" s="105"/>
      <c r="AM71" s="105"/>
      <c r="AN71" s="105"/>
      <c r="AO71" s="105"/>
      <c r="AP71" s="105"/>
      <c r="AQ71" s="105"/>
      <c r="AR71" s="105"/>
      <c r="AS71" s="105"/>
      <c r="AT71" s="105"/>
      <c r="AU71" s="106"/>
      <c r="AV71" s="90"/>
      <c r="AW71" s="105"/>
      <c r="AX71" s="105"/>
      <c r="AY71" s="105"/>
      <c r="AZ71" s="105"/>
      <c r="BA71" s="106"/>
      <c r="BB71" s="84" t="s">
        <v>4</v>
      </c>
      <c r="BC71" s="105"/>
      <c r="BD71" s="105"/>
      <c r="BE71" s="105"/>
      <c r="BF71" s="105"/>
      <c r="BG71" s="105"/>
      <c r="BH71" s="106"/>
      <c r="BI71" s="1"/>
      <c r="BJ71" s="14"/>
      <c r="BK71" s="2"/>
      <c r="BL71" s="2"/>
      <c r="BM71" s="2"/>
      <c r="BN71" s="2"/>
      <c r="BO71" s="2"/>
      <c r="BP71" s="2"/>
      <c r="BQ71" s="2"/>
      <c r="BR71" s="2"/>
      <c r="BS71" s="2"/>
      <c r="BT71" s="3"/>
      <c r="BU71" s="3"/>
      <c r="BV71" s="3"/>
      <c r="BW71" s="3"/>
      <c r="BX71" s="3"/>
      <c r="BY71" s="3"/>
      <c r="BZ71" s="3"/>
      <c r="CA71" s="3"/>
      <c r="CB71" s="3"/>
      <c r="CC71" s="3"/>
      <c r="CD71" s="3"/>
      <c r="CE71" s="3"/>
      <c r="CF71" s="3"/>
      <c r="CG71" s="3"/>
      <c r="CH71" s="3"/>
      <c r="CI71" s="3"/>
      <c r="CJ71" s="3"/>
      <c r="CK71" s="3"/>
      <c r="CL71" s="3"/>
      <c r="CM71" s="3"/>
    </row>
    <row r="72" spans="1:91" ht="3.9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2"/>
      <c r="BJ72" s="2"/>
      <c r="BK72" s="2"/>
      <c r="BL72" s="2"/>
      <c r="BM72" s="2"/>
      <c r="BN72" s="2"/>
      <c r="BO72" s="2"/>
      <c r="BP72" s="2"/>
      <c r="BQ72" s="2"/>
      <c r="BR72" s="2"/>
      <c r="BS72" s="2"/>
      <c r="BT72" s="3"/>
      <c r="BU72" s="3"/>
      <c r="BV72" s="3"/>
      <c r="BW72" s="3"/>
      <c r="BX72" s="3"/>
      <c r="BY72" s="3"/>
      <c r="BZ72" s="3"/>
      <c r="CA72" s="3"/>
      <c r="CB72" s="3"/>
      <c r="CC72" s="3"/>
      <c r="CD72" s="3"/>
      <c r="CE72" s="3"/>
      <c r="CF72" s="3"/>
      <c r="CG72" s="3"/>
      <c r="CH72" s="3"/>
      <c r="CI72" s="3"/>
      <c r="CJ72" s="3"/>
      <c r="CK72" s="3"/>
      <c r="CL72" s="3"/>
      <c r="CM72" s="3"/>
    </row>
    <row r="73" spans="1:91" ht="19.5" customHeight="1" x14ac:dyDescent="0.25">
      <c r="A73" s="138" t="s">
        <v>4938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
      <c r="BJ73" s="2"/>
      <c r="BK73" s="2"/>
      <c r="BL73" s="2"/>
      <c r="BM73" s="2"/>
      <c r="BN73" s="2"/>
      <c r="BO73" s="2"/>
      <c r="BP73" s="2"/>
      <c r="BQ73" s="2"/>
      <c r="BR73" s="1"/>
      <c r="BS73" s="2"/>
      <c r="BT73" s="3"/>
      <c r="BU73" s="3"/>
      <c r="BV73" s="3"/>
      <c r="BW73" s="3"/>
      <c r="BX73" s="3"/>
      <c r="BY73" s="3"/>
      <c r="BZ73" s="3"/>
      <c r="CA73" s="3"/>
      <c r="CB73" s="3"/>
      <c r="CC73" s="3"/>
      <c r="CD73" s="3"/>
      <c r="CE73" s="3"/>
      <c r="CF73" s="3"/>
      <c r="CG73" s="3"/>
      <c r="CH73" s="3"/>
      <c r="CI73" s="3"/>
      <c r="CJ73" s="3"/>
      <c r="CK73" s="3"/>
      <c r="CL73" s="3"/>
      <c r="CM73" s="3"/>
    </row>
    <row r="74" spans="1:91" ht="3.9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2"/>
      <c r="BJ74" s="2"/>
      <c r="BK74" s="2"/>
      <c r="BL74" s="2"/>
      <c r="BM74" s="2"/>
      <c r="BN74" s="2"/>
      <c r="BO74" s="2"/>
      <c r="BP74" s="2"/>
      <c r="BQ74" s="2"/>
      <c r="BR74" s="2"/>
      <c r="BS74" s="2"/>
      <c r="BT74" s="3"/>
      <c r="BU74" s="3"/>
      <c r="BV74" s="3"/>
      <c r="BW74" s="3"/>
      <c r="BX74" s="3"/>
      <c r="BY74" s="3"/>
      <c r="BZ74" s="3"/>
      <c r="CA74" s="3"/>
      <c r="CB74" s="3"/>
      <c r="CC74" s="3"/>
      <c r="CD74" s="3"/>
      <c r="CE74" s="3"/>
      <c r="CF74" s="3"/>
      <c r="CG74" s="3"/>
      <c r="CH74" s="3"/>
      <c r="CI74" s="3"/>
      <c r="CJ74" s="3"/>
      <c r="CK74" s="3"/>
      <c r="CL74" s="3"/>
      <c r="CM74" s="3"/>
    </row>
    <row r="75" spans="1:91" ht="30" customHeight="1" x14ac:dyDescent="0.25">
      <c r="A75" s="76" t="s">
        <v>26</v>
      </c>
      <c r="B75" s="140"/>
      <c r="C75" s="140"/>
      <c r="D75" s="140"/>
      <c r="E75" s="140"/>
      <c r="F75" s="140"/>
      <c r="G75" s="140"/>
      <c r="H75" s="140"/>
      <c r="I75" s="140"/>
      <c r="J75" s="140"/>
      <c r="K75" s="140"/>
      <c r="L75" s="140"/>
      <c r="M75" s="140"/>
      <c r="N75" s="140"/>
      <c r="O75" s="140"/>
      <c r="P75" s="140"/>
      <c r="Q75" s="141"/>
      <c r="R75" s="76" t="s">
        <v>27</v>
      </c>
      <c r="S75" s="140"/>
      <c r="T75" s="140"/>
      <c r="U75" s="140"/>
      <c r="V75" s="140"/>
      <c r="W75" s="140"/>
      <c r="X75" s="140"/>
      <c r="Y75" s="140"/>
      <c r="Z75" s="140"/>
      <c r="AA75" s="140"/>
      <c r="AB75" s="140"/>
      <c r="AC75" s="140"/>
      <c r="AD75" s="140"/>
      <c r="AE75" s="140"/>
      <c r="AF75" s="140"/>
      <c r="AG75" s="140"/>
      <c r="AH75" s="140"/>
      <c r="AI75" s="140"/>
      <c r="AJ75" s="140"/>
      <c r="AK75" s="141"/>
      <c r="AL75" s="76" t="s">
        <v>28</v>
      </c>
      <c r="AM75" s="140"/>
      <c r="AN75" s="140"/>
      <c r="AO75" s="141"/>
      <c r="AP75" s="76" t="s">
        <v>29</v>
      </c>
      <c r="AQ75" s="140"/>
      <c r="AR75" s="140"/>
      <c r="AS75" s="140"/>
      <c r="AT75" s="140"/>
      <c r="AU75" s="141"/>
      <c r="AV75" s="76" t="s">
        <v>30</v>
      </c>
      <c r="AW75" s="140"/>
      <c r="AX75" s="140"/>
      <c r="AY75" s="140"/>
      <c r="AZ75" s="140"/>
      <c r="BA75" s="141"/>
      <c r="BB75" s="76" t="s">
        <v>10</v>
      </c>
      <c r="BC75" s="140"/>
      <c r="BD75" s="140"/>
      <c r="BE75" s="140"/>
      <c r="BF75" s="140"/>
      <c r="BG75" s="140"/>
      <c r="BH75" s="141"/>
      <c r="BI75" s="1"/>
      <c r="BJ75" s="2"/>
      <c r="BK75" s="2"/>
      <c r="BL75" s="2"/>
      <c r="BM75" s="2"/>
      <c r="BN75" s="2"/>
      <c r="BO75" s="2"/>
      <c r="BP75" s="2"/>
      <c r="BQ75" s="2"/>
      <c r="BR75" s="2"/>
      <c r="BS75" s="2"/>
      <c r="BT75" s="3"/>
      <c r="BU75" s="3"/>
      <c r="BV75" s="3"/>
      <c r="BW75" s="3"/>
      <c r="BX75" s="3"/>
      <c r="BY75" s="3"/>
      <c r="BZ75" s="3"/>
      <c r="CA75" s="3"/>
      <c r="CB75" s="3"/>
      <c r="CC75" s="3"/>
      <c r="CD75" s="3"/>
      <c r="CE75" s="3"/>
      <c r="CF75" s="3"/>
      <c r="CG75" s="3"/>
      <c r="CH75" s="3"/>
      <c r="CI75" s="3"/>
      <c r="CJ75" s="3"/>
      <c r="CK75" s="3"/>
      <c r="CL75" s="3"/>
      <c r="CM75" s="3"/>
    </row>
    <row r="76" spans="1:91" ht="24.95" customHeight="1" x14ac:dyDescent="0.25">
      <c r="A76" s="84"/>
      <c r="B76" s="105"/>
      <c r="C76" s="105"/>
      <c r="D76" s="105"/>
      <c r="E76" s="105"/>
      <c r="F76" s="105"/>
      <c r="G76" s="105"/>
      <c r="H76" s="105"/>
      <c r="I76" s="105"/>
      <c r="J76" s="105"/>
      <c r="K76" s="105"/>
      <c r="L76" s="105"/>
      <c r="M76" s="105"/>
      <c r="N76" s="105"/>
      <c r="O76" s="105"/>
      <c r="P76" s="105"/>
      <c r="Q76" s="106"/>
      <c r="R76" s="84"/>
      <c r="S76" s="105"/>
      <c r="T76" s="105"/>
      <c r="U76" s="105"/>
      <c r="V76" s="105"/>
      <c r="W76" s="105"/>
      <c r="X76" s="105"/>
      <c r="Y76" s="105"/>
      <c r="Z76" s="105"/>
      <c r="AA76" s="105"/>
      <c r="AB76" s="105"/>
      <c r="AC76" s="105"/>
      <c r="AD76" s="105"/>
      <c r="AE76" s="105"/>
      <c r="AF76" s="105"/>
      <c r="AG76" s="105"/>
      <c r="AH76" s="105"/>
      <c r="AI76" s="105"/>
      <c r="AJ76" s="105"/>
      <c r="AK76" s="106"/>
      <c r="AL76" s="129"/>
      <c r="AM76" s="105"/>
      <c r="AN76" s="105"/>
      <c r="AO76" s="106"/>
      <c r="AP76" s="90"/>
      <c r="AQ76" s="105"/>
      <c r="AR76" s="105"/>
      <c r="AS76" s="105"/>
      <c r="AT76" s="105"/>
      <c r="AU76" s="106"/>
      <c r="AV76" s="90"/>
      <c r="AW76" s="105"/>
      <c r="AX76" s="105"/>
      <c r="AY76" s="105"/>
      <c r="AZ76" s="105"/>
      <c r="BA76" s="106"/>
      <c r="BB76" s="84" t="s">
        <v>4</v>
      </c>
      <c r="BC76" s="105"/>
      <c r="BD76" s="105"/>
      <c r="BE76" s="105"/>
      <c r="BF76" s="105"/>
      <c r="BG76" s="105"/>
      <c r="BH76" s="106"/>
      <c r="BI76" s="1"/>
      <c r="BJ76" s="14"/>
      <c r="BK76" s="2"/>
      <c r="BL76" s="2"/>
      <c r="BM76" s="2"/>
      <c r="BN76" s="2"/>
      <c r="BO76" s="2"/>
      <c r="BP76" s="2"/>
      <c r="BQ76" s="2"/>
      <c r="BR76" s="2"/>
      <c r="BS76" s="2">
        <v>1</v>
      </c>
      <c r="BT76" s="3"/>
      <c r="BU76" s="3"/>
      <c r="BV76" s="3"/>
      <c r="BW76" s="3"/>
      <c r="BY76" s="3"/>
      <c r="BZ76" s="3"/>
      <c r="CA76" s="3"/>
      <c r="CB76" s="3"/>
      <c r="CC76" s="3"/>
      <c r="CD76" s="3"/>
      <c r="CE76" s="3"/>
      <c r="CF76" s="3"/>
      <c r="CG76" s="3"/>
      <c r="CH76" s="3"/>
      <c r="CI76" s="3"/>
      <c r="CJ76" s="3"/>
      <c r="CK76" s="3"/>
      <c r="CL76" s="3"/>
      <c r="CM76" s="3"/>
    </row>
    <row r="77" spans="1:91" ht="24.95" customHeight="1" x14ac:dyDescent="0.25">
      <c r="A77" s="84"/>
      <c r="B77" s="105"/>
      <c r="C77" s="105"/>
      <c r="D77" s="105"/>
      <c r="E77" s="105"/>
      <c r="F77" s="105"/>
      <c r="G77" s="105"/>
      <c r="H77" s="105"/>
      <c r="I77" s="105"/>
      <c r="J77" s="105"/>
      <c r="K77" s="105"/>
      <c r="L77" s="105"/>
      <c r="M77" s="105"/>
      <c r="N77" s="105"/>
      <c r="O77" s="105"/>
      <c r="P77" s="105"/>
      <c r="Q77" s="106"/>
      <c r="R77" s="84"/>
      <c r="S77" s="105"/>
      <c r="T77" s="105"/>
      <c r="U77" s="105"/>
      <c r="V77" s="105"/>
      <c r="W77" s="105"/>
      <c r="X77" s="105"/>
      <c r="Y77" s="105"/>
      <c r="Z77" s="105"/>
      <c r="AA77" s="105"/>
      <c r="AB77" s="105"/>
      <c r="AC77" s="105"/>
      <c r="AD77" s="105"/>
      <c r="AE77" s="105"/>
      <c r="AF77" s="105"/>
      <c r="AG77" s="105"/>
      <c r="AH77" s="105"/>
      <c r="AI77" s="105"/>
      <c r="AJ77" s="105"/>
      <c r="AK77" s="106"/>
      <c r="AL77" s="129"/>
      <c r="AM77" s="105"/>
      <c r="AN77" s="105"/>
      <c r="AO77" s="106"/>
      <c r="AP77" s="90"/>
      <c r="AQ77" s="105"/>
      <c r="AR77" s="105"/>
      <c r="AS77" s="105"/>
      <c r="AT77" s="105"/>
      <c r="AU77" s="106"/>
      <c r="AV77" s="90"/>
      <c r="AW77" s="105"/>
      <c r="AX77" s="105"/>
      <c r="AY77" s="105"/>
      <c r="AZ77" s="105"/>
      <c r="BA77" s="106"/>
      <c r="BB77" s="84" t="s">
        <v>4</v>
      </c>
      <c r="BC77" s="105"/>
      <c r="BD77" s="105"/>
      <c r="BE77" s="105"/>
      <c r="BF77" s="105"/>
      <c r="BG77" s="105"/>
      <c r="BH77" s="106"/>
      <c r="BI77" s="1"/>
      <c r="BJ77" s="14"/>
      <c r="BK77" s="2"/>
      <c r="BL77" s="2"/>
      <c r="BM77" s="2"/>
      <c r="BN77" s="2"/>
      <c r="BO77" s="2"/>
      <c r="BP77" s="2"/>
      <c r="BQ77" s="2"/>
      <c r="BR77" s="2"/>
      <c r="BS77" s="2">
        <v>2</v>
      </c>
      <c r="BT77" s="3"/>
      <c r="BU77" s="3"/>
      <c r="BV77" s="3"/>
      <c r="BW77" s="3"/>
      <c r="BX77" s="3"/>
      <c r="BY77" s="3"/>
      <c r="BZ77" s="3"/>
      <c r="CA77" s="3"/>
      <c r="CB77" s="3"/>
      <c r="CC77" s="3"/>
      <c r="CD77" s="3"/>
      <c r="CE77" s="3"/>
      <c r="CF77" s="3"/>
      <c r="CG77" s="3"/>
      <c r="CH77" s="3"/>
      <c r="CI77" s="3"/>
      <c r="CJ77" s="3"/>
      <c r="CK77" s="3"/>
      <c r="CL77" s="3"/>
      <c r="CM77" s="3"/>
    </row>
    <row r="78" spans="1:91" ht="24.95" customHeight="1" x14ac:dyDescent="0.25">
      <c r="A78" s="84"/>
      <c r="B78" s="105"/>
      <c r="C78" s="105"/>
      <c r="D78" s="105"/>
      <c r="E78" s="105"/>
      <c r="F78" s="105"/>
      <c r="G78" s="105"/>
      <c r="H78" s="105"/>
      <c r="I78" s="105"/>
      <c r="J78" s="105"/>
      <c r="K78" s="105"/>
      <c r="L78" s="105"/>
      <c r="M78" s="105"/>
      <c r="N78" s="105"/>
      <c r="O78" s="105"/>
      <c r="P78" s="105"/>
      <c r="Q78" s="106"/>
      <c r="R78" s="84"/>
      <c r="S78" s="105"/>
      <c r="T78" s="105"/>
      <c r="U78" s="105"/>
      <c r="V78" s="105"/>
      <c r="W78" s="105"/>
      <c r="X78" s="105"/>
      <c r="Y78" s="105"/>
      <c r="Z78" s="105"/>
      <c r="AA78" s="105"/>
      <c r="AB78" s="105"/>
      <c r="AC78" s="105"/>
      <c r="AD78" s="105"/>
      <c r="AE78" s="105"/>
      <c r="AF78" s="105"/>
      <c r="AG78" s="105"/>
      <c r="AH78" s="105"/>
      <c r="AI78" s="105"/>
      <c r="AJ78" s="105"/>
      <c r="AK78" s="106"/>
      <c r="AL78" s="129"/>
      <c r="AM78" s="105"/>
      <c r="AN78" s="105"/>
      <c r="AO78" s="106"/>
      <c r="AP78" s="90"/>
      <c r="AQ78" s="105"/>
      <c r="AR78" s="105"/>
      <c r="AS78" s="105"/>
      <c r="AT78" s="105"/>
      <c r="AU78" s="106"/>
      <c r="AV78" s="90"/>
      <c r="AW78" s="105"/>
      <c r="AX78" s="105"/>
      <c r="AY78" s="105"/>
      <c r="AZ78" s="105"/>
      <c r="BA78" s="106"/>
      <c r="BB78" s="84" t="s">
        <v>4</v>
      </c>
      <c r="BC78" s="105"/>
      <c r="BD78" s="105"/>
      <c r="BE78" s="105"/>
      <c r="BF78" s="105"/>
      <c r="BG78" s="105"/>
      <c r="BH78" s="106"/>
      <c r="BI78" s="1"/>
      <c r="BJ78" s="14"/>
      <c r="BK78" s="2"/>
      <c r="BL78" s="2"/>
      <c r="BM78" s="2"/>
      <c r="BN78" s="2"/>
      <c r="BO78" s="2"/>
      <c r="BP78" s="2"/>
      <c r="BQ78" s="2"/>
      <c r="BR78" s="2"/>
      <c r="BS78" s="2">
        <v>3</v>
      </c>
      <c r="BT78" s="3"/>
      <c r="BU78" s="3"/>
      <c r="BV78" s="3"/>
      <c r="BW78" s="3"/>
      <c r="BX78" s="3"/>
      <c r="BY78" s="3"/>
      <c r="BZ78" s="3"/>
      <c r="CA78" s="3"/>
      <c r="CB78" s="3"/>
      <c r="CC78" s="3"/>
      <c r="CD78" s="3"/>
      <c r="CE78" s="3"/>
      <c r="CF78" s="3"/>
      <c r="CG78" s="3"/>
      <c r="CH78" s="3"/>
      <c r="CI78" s="3"/>
      <c r="CJ78" s="3"/>
      <c r="CK78" s="3"/>
      <c r="CL78" s="3"/>
      <c r="CM78" s="3"/>
    </row>
    <row r="79" spans="1:91" ht="24.95" customHeight="1" x14ac:dyDescent="0.25">
      <c r="A79" s="84"/>
      <c r="B79" s="105"/>
      <c r="C79" s="105"/>
      <c r="D79" s="105"/>
      <c r="E79" s="105"/>
      <c r="F79" s="105"/>
      <c r="G79" s="105"/>
      <c r="H79" s="105"/>
      <c r="I79" s="105"/>
      <c r="J79" s="105"/>
      <c r="K79" s="105"/>
      <c r="L79" s="105"/>
      <c r="M79" s="105"/>
      <c r="N79" s="105"/>
      <c r="O79" s="105"/>
      <c r="P79" s="105"/>
      <c r="Q79" s="106"/>
      <c r="R79" s="84"/>
      <c r="S79" s="105"/>
      <c r="T79" s="105"/>
      <c r="U79" s="105"/>
      <c r="V79" s="105"/>
      <c r="W79" s="105"/>
      <c r="X79" s="105"/>
      <c r="Y79" s="105"/>
      <c r="Z79" s="105"/>
      <c r="AA79" s="105"/>
      <c r="AB79" s="105"/>
      <c r="AC79" s="105"/>
      <c r="AD79" s="105"/>
      <c r="AE79" s="105"/>
      <c r="AF79" s="105"/>
      <c r="AG79" s="105"/>
      <c r="AH79" s="105"/>
      <c r="AI79" s="105"/>
      <c r="AJ79" s="105"/>
      <c r="AK79" s="106"/>
      <c r="AL79" s="129"/>
      <c r="AM79" s="105"/>
      <c r="AN79" s="105"/>
      <c r="AO79" s="106"/>
      <c r="AP79" s="90"/>
      <c r="AQ79" s="105"/>
      <c r="AR79" s="105"/>
      <c r="AS79" s="105"/>
      <c r="AT79" s="105"/>
      <c r="AU79" s="106"/>
      <c r="AV79" s="90"/>
      <c r="AW79" s="105"/>
      <c r="AX79" s="105"/>
      <c r="AY79" s="105"/>
      <c r="AZ79" s="105"/>
      <c r="BA79" s="106"/>
      <c r="BB79" s="84" t="s">
        <v>4</v>
      </c>
      <c r="BC79" s="105"/>
      <c r="BD79" s="105"/>
      <c r="BE79" s="105"/>
      <c r="BF79" s="105"/>
      <c r="BG79" s="105"/>
      <c r="BH79" s="106"/>
      <c r="BI79" s="1"/>
      <c r="BJ79" s="14"/>
      <c r="BK79" s="2"/>
      <c r="BL79" s="2"/>
      <c r="BM79" s="2"/>
      <c r="BN79" s="2"/>
      <c r="BO79" s="2"/>
      <c r="BP79" s="2"/>
      <c r="BQ79" s="2"/>
      <c r="BR79" s="2"/>
      <c r="BS79" s="2">
        <v>4</v>
      </c>
      <c r="BT79" s="3"/>
      <c r="BU79" s="3"/>
      <c r="BV79" s="3"/>
      <c r="BW79" s="3"/>
      <c r="BX79" s="3"/>
      <c r="BY79" s="3"/>
      <c r="BZ79" s="3"/>
      <c r="CA79" s="3"/>
      <c r="CB79" s="3"/>
      <c r="CC79" s="3"/>
      <c r="CD79" s="3"/>
      <c r="CE79" s="3"/>
      <c r="CF79" s="3"/>
      <c r="CG79" s="3"/>
      <c r="CH79" s="3"/>
      <c r="CI79" s="3"/>
      <c r="CJ79" s="3"/>
      <c r="CK79" s="3"/>
      <c r="CL79" s="3"/>
      <c r="CM79" s="3"/>
    </row>
    <row r="80" spans="1:91" ht="24.95" customHeight="1" x14ac:dyDescent="0.25">
      <c r="A80" s="84"/>
      <c r="B80" s="105"/>
      <c r="C80" s="105"/>
      <c r="D80" s="105"/>
      <c r="E80" s="105"/>
      <c r="F80" s="105"/>
      <c r="G80" s="105"/>
      <c r="H80" s="105"/>
      <c r="I80" s="105"/>
      <c r="J80" s="105"/>
      <c r="K80" s="105"/>
      <c r="L80" s="105"/>
      <c r="M80" s="105"/>
      <c r="N80" s="105"/>
      <c r="O80" s="105"/>
      <c r="P80" s="105"/>
      <c r="Q80" s="106"/>
      <c r="R80" s="84"/>
      <c r="S80" s="105"/>
      <c r="T80" s="105"/>
      <c r="U80" s="105"/>
      <c r="V80" s="105"/>
      <c r="W80" s="105"/>
      <c r="X80" s="105"/>
      <c r="Y80" s="105"/>
      <c r="Z80" s="105"/>
      <c r="AA80" s="105"/>
      <c r="AB80" s="105"/>
      <c r="AC80" s="105"/>
      <c r="AD80" s="105"/>
      <c r="AE80" s="105"/>
      <c r="AF80" s="105"/>
      <c r="AG80" s="105"/>
      <c r="AH80" s="105"/>
      <c r="AI80" s="105"/>
      <c r="AJ80" s="105"/>
      <c r="AK80" s="106"/>
      <c r="AL80" s="129"/>
      <c r="AM80" s="105"/>
      <c r="AN80" s="105"/>
      <c r="AO80" s="106"/>
      <c r="AP80" s="90"/>
      <c r="AQ80" s="105"/>
      <c r="AR80" s="105"/>
      <c r="AS80" s="105"/>
      <c r="AT80" s="105"/>
      <c r="AU80" s="106"/>
      <c r="AV80" s="90"/>
      <c r="AW80" s="105"/>
      <c r="AX80" s="105"/>
      <c r="AY80" s="105"/>
      <c r="AZ80" s="105"/>
      <c r="BA80" s="106"/>
      <c r="BB80" s="84" t="s">
        <v>4</v>
      </c>
      <c r="BC80" s="105"/>
      <c r="BD80" s="105"/>
      <c r="BE80" s="105"/>
      <c r="BF80" s="105"/>
      <c r="BG80" s="105"/>
      <c r="BH80" s="106"/>
      <c r="BI80" s="1"/>
      <c r="BJ80" s="14"/>
      <c r="BK80" s="2"/>
      <c r="BL80" s="2"/>
      <c r="BM80" s="2"/>
      <c r="BN80" s="2"/>
      <c r="BO80" s="2"/>
      <c r="BP80" s="2"/>
      <c r="BQ80" s="2"/>
      <c r="BR80" s="2"/>
      <c r="BS80" s="2">
        <v>5</v>
      </c>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84"/>
      <c r="B81" s="105"/>
      <c r="C81" s="105"/>
      <c r="D81" s="105"/>
      <c r="E81" s="105"/>
      <c r="F81" s="105"/>
      <c r="G81" s="105"/>
      <c r="H81" s="105"/>
      <c r="I81" s="105"/>
      <c r="J81" s="105"/>
      <c r="K81" s="105"/>
      <c r="L81" s="105"/>
      <c r="M81" s="105"/>
      <c r="N81" s="105"/>
      <c r="O81" s="105"/>
      <c r="P81" s="105"/>
      <c r="Q81" s="106"/>
      <c r="R81" s="84"/>
      <c r="S81" s="105"/>
      <c r="T81" s="105"/>
      <c r="U81" s="105"/>
      <c r="V81" s="105"/>
      <c r="W81" s="105"/>
      <c r="X81" s="105"/>
      <c r="Y81" s="105"/>
      <c r="Z81" s="105"/>
      <c r="AA81" s="105"/>
      <c r="AB81" s="105"/>
      <c r="AC81" s="105"/>
      <c r="AD81" s="105"/>
      <c r="AE81" s="105"/>
      <c r="AF81" s="105"/>
      <c r="AG81" s="105"/>
      <c r="AH81" s="105"/>
      <c r="AI81" s="105"/>
      <c r="AJ81" s="105"/>
      <c r="AK81" s="106"/>
      <c r="AL81" s="129"/>
      <c r="AM81" s="105"/>
      <c r="AN81" s="105"/>
      <c r="AO81" s="106"/>
      <c r="AP81" s="90"/>
      <c r="AQ81" s="105"/>
      <c r="AR81" s="105"/>
      <c r="AS81" s="105"/>
      <c r="AT81" s="105"/>
      <c r="AU81" s="106"/>
      <c r="AV81" s="90"/>
      <c r="AW81" s="105"/>
      <c r="AX81" s="105"/>
      <c r="AY81" s="105"/>
      <c r="AZ81" s="105"/>
      <c r="BA81" s="106"/>
      <c r="BB81" s="84" t="s">
        <v>4</v>
      </c>
      <c r="BC81" s="105"/>
      <c r="BD81" s="105"/>
      <c r="BE81" s="105"/>
      <c r="BF81" s="105"/>
      <c r="BG81" s="105"/>
      <c r="BH81" s="106"/>
      <c r="BI81" s="1"/>
      <c r="BJ81" s="14"/>
      <c r="BK81" s="2"/>
      <c r="BL81" s="2"/>
      <c r="BM81" s="2"/>
      <c r="BN81" s="2"/>
      <c r="BO81" s="2"/>
      <c r="BP81" s="2"/>
      <c r="BQ81" s="2"/>
      <c r="BR81" s="2"/>
      <c r="BS81" s="2">
        <v>6</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84"/>
      <c r="B82" s="105"/>
      <c r="C82" s="105"/>
      <c r="D82" s="105"/>
      <c r="E82" s="105"/>
      <c r="F82" s="105"/>
      <c r="G82" s="105"/>
      <c r="H82" s="105"/>
      <c r="I82" s="105"/>
      <c r="J82" s="105"/>
      <c r="K82" s="105"/>
      <c r="L82" s="105"/>
      <c r="M82" s="105"/>
      <c r="N82" s="105"/>
      <c r="O82" s="105"/>
      <c r="P82" s="105"/>
      <c r="Q82" s="106"/>
      <c r="R82" s="84"/>
      <c r="S82" s="105"/>
      <c r="T82" s="105"/>
      <c r="U82" s="105"/>
      <c r="V82" s="105"/>
      <c r="W82" s="105"/>
      <c r="X82" s="105"/>
      <c r="Y82" s="105"/>
      <c r="Z82" s="105"/>
      <c r="AA82" s="105"/>
      <c r="AB82" s="105"/>
      <c r="AC82" s="105"/>
      <c r="AD82" s="105"/>
      <c r="AE82" s="105"/>
      <c r="AF82" s="105"/>
      <c r="AG82" s="105"/>
      <c r="AH82" s="105"/>
      <c r="AI82" s="105"/>
      <c r="AJ82" s="105"/>
      <c r="AK82" s="106"/>
      <c r="AL82" s="129"/>
      <c r="AM82" s="105"/>
      <c r="AN82" s="105"/>
      <c r="AO82" s="106"/>
      <c r="AP82" s="90"/>
      <c r="AQ82" s="105"/>
      <c r="AR82" s="105"/>
      <c r="AS82" s="105"/>
      <c r="AT82" s="105"/>
      <c r="AU82" s="106"/>
      <c r="AV82" s="90"/>
      <c r="AW82" s="105"/>
      <c r="AX82" s="105"/>
      <c r="AY82" s="105"/>
      <c r="AZ82" s="105"/>
      <c r="BA82" s="106"/>
      <c r="BB82" s="84" t="s">
        <v>4</v>
      </c>
      <c r="BC82" s="105"/>
      <c r="BD82" s="105"/>
      <c r="BE82" s="105"/>
      <c r="BF82" s="105"/>
      <c r="BG82" s="105"/>
      <c r="BH82" s="106"/>
      <c r="BI82" s="1"/>
      <c r="BJ82" s="14"/>
      <c r="BK82" s="2"/>
      <c r="BL82" s="2"/>
      <c r="BM82" s="2"/>
      <c r="BN82" s="2"/>
      <c r="BO82" s="2"/>
      <c r="BP82" s="2"/>
      <c r="BQ82" s="2"/>
      <c r="BR82" s="2"/>
      <c r="BS82" s="2">
        <v>7</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84"/>
      <c r="B83" s="105"/>
      <c r="C83" s="105"/>
      <c r="D83" s="105"/>
      <c r="E83" s="105"/>
      <c r="F83" s="105"/>
      <c r="G83" s="105"/>
      <c r="H83" s="105"/>
      <c r="I83" s="105"/>
      <c r="J83" s="105"/>
      <c r="K83" s="105"/>
      <c r="L83" s="105"/>
      <c r="M83" s="105"/>
      <c r="N83" s="105"/>
      <c r="O83" s="105"/>
      <c r="P83" s="105"/>
      <c r="Q83" s="106"/>
      <c r="R83" s="84"/>
      <c r="S83" s="105"/>
      <c r="T83" s="105"/>
      <c r="U83" s="105"/>
      <c r="V83" s="105"/>
      <c r="W83" s="105"/>
      <c r="X83" s="105"/>
      <c r="Y83" s="105"/>
      <c r="Z83" s="105"/>
      <c r="AA83" s="105"/>
      <c r="AB83" s="105"/>
      <c r="AC83" s="105"/>
      <c r="AD83" s="105"/>
      <c r="AE83" s="105"/>
      <c r="AF83" s="105"/>
      <c r="AG83" s="105"/>
      <c r="AH83" s="105"/>
      <c r="AI83" s="105"/>
      <c r="AJ83" s="105"/>
      <c r="AK83" s="106"/>
      <c r="AL83" s="129"/>
      <c r="AM83" s="105"/>
      <c r="AN83" s="105"/>
      <c r="AO83" s="106"/>
      <c r="AP83" s="90"/>
      <c r="AQ83" s="105"/>
      <c r="AR83" s="105"/>
      <c r="AS83" s="105"/>
      <c r="AT83" s="105"/>
      <c r="AU83" s="106"/>
      <c r="AV83" s="90"/>
      <c r="AW83" s="105"/>
      <c r="AX83" s="105"/>
      <c r="AY83" s="105"/>
      <c r="AZ83" s="105"/>
      <c r="BA83" s="106"/>
      <c r="BB83" s="84" t="s">
        <v>4</v>
      </c>
      <c r="BC83" s="105"/>
      <c r="BD83" s="105"/>
      <c r="BE83" s="105"/>
      <c r="BF83" s="105"/>
      <c r="BG83" s="105"/>
      <c r="BH83" s="106"/>
      <c r="BI83" s="1"/>
      <c r="BJ83" s="14"/>
      <c r="BK83" s="2"/>
      <c r="BL83" s="2"/>
      <c r="BM83" s="2"/>
      <c r="BN83" s="2"/>
      <c r="BO83" s="2"/>
      <c r="BP83" s="2"/>
      <c r="BQ83" s="2"/>
      <c r="BR83" s="2"/>
      <c r="BS83" s="2">
        <v>8</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84"/>
      <c r="B84" s="105"/>
      <c r="C84" s="105"/>
      <c r="D84" s="105"/>
      <c r="E84" s="105"/>
      <c r="F84" s="105"/>
      <c r="G84" s="105"/>
      <c r="H84" s="105"/>
      <c r="I84" s="105"/>
      <c r="J84" s="105"/>
      <c r="K84" s="105"/>
      <c r="L84" s="105"/>
      <c r="M84" s="105"/>
      <c r="N84" s="105"/>
      <c r="O84" s="105"/>
      <c r="P84" s="105"/>
      <c r="Q84" s="106"/>
      <c r="R84" s="84"/>
      <c r="S84" s="105"/>
      <c r="T84" s="105"/>
      <c r="U84" s="105"/>
      <c r="V84" s="105"/>
      <c r="W84" s="105"/>
      <c r="X84" s="105"/>
      <c r="Y84" s="105"/>
      <c r="Z84" s="105"/>
      <c r="AA84" s="105"/>
      <c r="AB84" s="105"/>
      <c r="AC84" s="105"/>
      <c r="AD84" s="105"/>
      <c r="AE84" s="105"/>
      <c r="AF84" s="105"/>
      <c r="AG84" s="105"/>
      <c r="AH84" s="105"/>
      <c r="AI84" s="105"/>
      <c r="AJ84" s="105"/>
      <c r="AK84" s="106"/>
      <c r="AL84" s="129"/>
      <c r="AM84" s="105"/>
      <c r="AN84" s="105"/>
      <c r="AO84" s="106"/>
      <c r="AP84" s="90"/>
      <c r="AQ84" s="105"/>
      <c r="AR84" s="105"/>
      <c r="AS84" s="105"/>
      <c r="AT84" s="105"/>
      <c r="AU84" s="106"/>
      <c r="AV84" s="90"/>
      <c r="AW84" s="105"/>
      <c r="AX84" s="105"/>
      <c r="AY84" s="105"/>
      <c r="AZ84" s="105"/>
      <c r="BA84" s="106"/>
      <c r="BB84" s="84" t="s">
        <v>4</v>
      </c>
      <c r="BC84" s="105"/>
      <c r="BD84" s="105"/>
      <c r="BE84" s="105"/>
      <c r="BF84" s="105"/>
      <c r="BG84" s="105"/>
      <c r="BH84" s="106"/>
      <c r="BI84" s="2"/>
      <c r="BJ84" s="14"/>
      <c r="BK84" s="2"/>
      <c r="BL84" s="2"/>
      <c r="BM84" s="2"/>
      <c r="BN84" s="2"/>
      <c r="BO84" s="2"/>
      <c r="BP84" s="2"/>
      <c r="BQ84" s="2"/>
      <c r="BR84" s="2"/>
      <c r="BS84" s="2">
        <v>9</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84"/>
      <c r="B85" s="105"/>
      <c r="C85" s="105"/>
      <c r="D85" s="105"/>
      <c r="E85" s="105"/>
      <c r="F85" s="105"/>
      <c r="G85" s="105"/>
      <c r="H85" s="105"/>
      <c r="I85" s="105"/>
      <c r="J85" s="105"/>
      <c r="K85" s="105"/>
      <c r="L85" s="105"/>
      <c r="M85" s="105"/>
      <c r="N85" s="105"/>
      <c r="O85" s="105"/>
      <c r="P85" s="105"/>
      <c r="Q85" s="106"/>
      <c r="R85" s="84"/>
      <c r="S85" s="105"/>
      <c r="T85" s="105"/>
      <c r="U85" s="105"/>
      <c r="V85" s="105"/>
      <c r="W85" s="105"/>
      <c r="X85" s="105"/>
      <c r="Y85" s="105"/>
      <c r="Z85" s="105"/>
      <c r="AA85" s="105"/>
      <c r="AB85" s="105"/>
      <c r="AC85" s="105"/>
      <c r="AD85" s="105"/>
      <c r="AE85" s="105"/>
      <c r="AF85" s="105"/>
      <c r="AG85" s="105"/>
      <c r="AH85" s="105"/>
      <c r="AI85" s="105"/>
      <c r="AJ85" s="105"/>
      <c r="AK85" s="106"/>
      <c r="AL85" s="129"/>
      <c r="AM85" s="105"/>
      <c r="AN85" s="105"/>
      <c r="AO85" s="106"/>
      <c r="AP85" s="90"/>
      <c r="AQ85" s="105"/>
      <c r="AR85" s="105"/>
      <c r="AS85" s="105"/>
      <c r="AT85" s="105"/>
      <c r="AU85" s="106"/>
      <c r="AV85" s="90"/>
      <c r="AW85" s="105"/>
      <c r="AX85" s="105"/>
      <c r="AY85" s="105"/>
      <c r="AZ85" s="105"/>
      <c r="BA85" s="106"/>
      <c r="BB85" s="84" t="s">
        <v>4</v>
      </c>
      <c r="BC85" s="105"/>
      <c r="BD85" s="105"/>
      <c r="BE85" s="105"/>
      <c r="BF85" s="105"/>
      <c r="BG85" s="105"/>
      <c r="BH85" s="106"/>
      <c r="BI85" s="1"/>
      <c r="BJ85" s="14"/>
      <c r="BK85" s="2"/>
      <c r="BL85" s="2"/>
      <c r="BM85" s="2"/>
      <c r="BN85" s="2"/>
      <c r="BO85" s="2"/>
      <c r="BP85" s="2"/>
      <c r="BQ85" s="2"/>
      <c r="BR85" s="2"/>
      <c r="BS85" s="2">
        <v>10</v>
      </c>
      <c r="BT85" s="3"/>
      <c r="BU85" s="3"/>
      <c r="BV85" s="3"/>
      <c r="BW85" s="3"/>
      <c r="BX85" s="3"/>
      <c r="BY85" s="3"/>
      <c r="BZ85" s="3"/>
      <c r="CA85" s="3"/>
      <c r="CB85" s="3"/>
      <c r="CC85" s="3"/>
      <c r="CD85" s="3"/>
      <c r="CE85" s="3"/>
      <c r="CF85" s="3"/>
      <c r="CG85" s="3"/>
      <c r="CH85" s="3"/>
      <c r="CI85" s="3"/>
      <c r="CJ85" s="3"/>
      <c r="CK85" s="3"/>
      <c r="CL85" s="3"/>
      <c r="CM85" s="3"/>
    </row>
    <row r="86" spans="1:91" ht="30" hidden="1" customHeight="1" x14ac:dyDescent="0.25">
      <c r="A86" s="84"/>
      <c r="B86" s="105"/>
      <c r="C86" s="105"/>
      <c r="D86" s="105"/>
      <c r="E86" s="105"/>
      <c r="F86" s="105"/>
      <c r="G86" s="105"/>
      <c r="H86" s="105"/>
      <c r="I86" s="105"/>
      <c r="J86" s="105"/>
      <c r="K86" s="105"/>
      <c r="L86" s="105"/>
      <c r="M86" s="105"/>
      <c r="N86" s="105"/>
      <c r="O86" s="105"/>
      <c r="P86" s="105"/>
      <c r="Q86" s="106"/>
      <c r="R86" s="84"/>
      <c r="S86" s="105"/>
      <c r="T86" s="105"/>
      <c r="U86" s="105"/>
      <c r="V86" s="105"/>
      <c r="W86" s="105"/>
      <c r="X86" s="105"/>
      <c r="Y86" s="105"/>
      <c r="Z86" s="105"/>
      <c r="AA86" s="105"/>
      <c r="AB86" s="105"/>
      <c r="AC86" s="105"/>
      <c r="AD86" s="105"/>
      <c r="AE86" s="105"/>
      <c r="AF86" s="105"/>
      <c r="AG86" s="105"/>
      <c r="AH86" s="105"/>
      <c r="AI86" s="105"/>
      <c r="AJ86" s="105"/>
      <c r="AK86" s="106"/>
      <c r="AL86" s="129"/>
      <c r="AM86" s="105"/>
      <c r="AN86" s="105"/>
      <c r="AO86" s="106"/>
      <c r="AP86" s="90"/>
      <c r="AQ86" s="105"/>
      <c r="AR86" s="105"/>
      <c r="AS86" s="105"/>
      <c r="AT86" s="105"/>
      <c r="AU86" s="106"/>
      <c r="AV86" s="90"/>
      <c r="AW86" s="105"/>
      <c r="AX86" s="105"/>
      <c r="AY86" s="105"/>
      <c r="AZ86" s="105"/>
      <c r="BA86" s="106"/>
      <c r="BB86" s="84" t="s">
        <v>4</v>
      </c>
      <c r="BC86" s="105"/>
      <c r="BD86" s="105"/>
      <c r="BE86" s="105"/>
      <c r="BF86" s="105"/>
      <c r="BG86" s="105"/>
      <c r="BH86" s="106"/>
      <c r="BI86" s="1"/>
      <c r="BJ86" s="14"/>
      <c r="BK86" s="2"/>
      <c r="BL86" s="2"/>
      <c r="BM86" s="2"/>
      <c r="BN86" s="2"/>
      <c r="BO86" s="2"/>
      <c r="BP86" s="2"/>
      <c r="BQ86" s="2"/>
      <c r="BR86" s="2"/>
      <c r="BS86" s="2">
        <v>11</v>
      </c>
      <c r="BT86" s="3"/>
      <c r="BU86" s="3"/>
      <c r="BV86" s="3"/>
      <c r="BW86" s="3"/>
      <c r="BX86" s="3"/>
      <c r="BY86" s="3"/>
      <c r="BZ86" s="3"/>
      <c r="CA86" s="3"/>
      <c r="CB86" s="3"/>
      <c r="CC86" s="3"/>
      <c r="CD86" s="3"/>
      <c r="CE86" s="3"/>
      <c r="CF86" s="3"/>
      <c r="CG86" s="3"/>
      <c r="CH86" s="3"/>
      <c r="CI86" s="3"/>
      <c r="CJ86" s="3"/>
      <c r="CK86" s="3"/>
      <c r="CL86" s="3"/>
      <c r="CM86" s="3"/>
    </row>
    <row r="87" spans="1:91" ht="30" hidden="1" customHeight="1" x14ac:dyDescent="0.25">
      <c r="A87" s="84"/>
      <c r="B87" s="105"/>
      <c r="C87" s="105"/>
      <c r="D87" s="105"/>
      <c r="E87" s="105"/>
      <c r="F87" s="105"/>
      <c r="G87" s="105"/>
      <c r="H87" s="105"/>
      <c r="I87" s="105"/>
      <c r="J87" s="105"/>
      <c r="K87" s="105"/>
      <c r="L87" s="105"/>
      <c r="M87" s="105"/>
      <c r="N87" s="105"/>
      <c r="O87" s="105"/>
      <c r="P87" s="105"/>
      <c r="Q87" s="106"/>
      <c r="R87" s="84"/>
      <c r="S87" s="105"/>
      <c r="T87" s="105"/>
      <c r="U87" s="105"/>
      <c r="V87" s="105"/>
      <c r="W87" s="105"/>
      <c r="X87" s="105"/>
      <c r="Y87" s="105"/>
      <c r="Z87" s="105"/>
      <c r="AA87" s="105"/>
      <c r="AB87" s="105"/>
      <c r="AC87" s="105"/>
      <c r="AD87" s="105"/>
      <c r="AE87" s="105"/>
      <c r="AF87" s="105"/>
      <c r="AG87" s="105"/>
      <c r="AH87" s="105"/>
      <c r="AI87" s="105"/>
      <c r="AJ87" s="105"/>
      <c r="AK87" s="106"/>
      <c r="AL87" s="129"/>
      <c r="AM87" s="105"/>
      <c r="AN87" s="105"/>
      <c r="AO87" s="106"/>
      <c r="AP87" s="90"/>
      <c r="AQ87" s="105"/>
      <c r="AR87" s="105"/>
      <c r="AS87" s="105"/>
      <c r="AT87" s="105"/>
      <c r="AU87" s="106"/>
      <c r="AV87" s="90"/>
      <c r="AW87" s="105"/>
      <c r="AX87" s="105"/>
      <c r="AY87" s="105"/>
      <c r="AZ87" s="105"/>
      <c r="BA87" s="106"/>
      <c r="BB87" s="84" t="s">
        <v>4</v>
      </c>
      <c r="BC87" s="105"/>
      <c r="BD87" s="105"/>
      <c r="BE87" s="105"/>
      <c r="BF87" s="105"/>
      <c r="BG87" s="105"/>
      <c r="BH87" s="106"/>
      <c r="BI87" s="1"/>
      <c r="BJ87" s="14"/>
      <c r="BK87" s="2"/>
      <c r="BL87" s="2"/>
      <c r="BM87" s="2"/>
      <c r="BN87" s="2"/>
      <c r="BO87" s="2"/>
      <c r="BP87" s="2"/>
      <c r="BQ87" s="2"/>
      <c r="BR87" s="2"/>
      <c r="BS87" s="2">
        <v>12</v>
      </c>
      <c r="BT87" s="3"/>
      <c r="BU87" s="3"/>
      <c r="BV87" s="3"/>
      <c r="BW87" s="3"/>
      <c r="BX87" s="3"/>
      <c r="BY87" s="3"/>
      <c r="BZ87" s="3"/>
      <c r="CA87" s="3"/>
      <c r="CB87" s="3"/>
      <c r="CC87" s="3"/>
      <c r="CD87" s="3"/>
      <c r="CE87" s="3"/>
      <c r="CF87" s="3"/>
      <c r="CG87" s="3"/>
      <c r="CH87" s="3"/>
      <c r="CI87" s="3"/>
      <c r="CJ87" s="3"/>
      <c r="CK87" s="3"/>
      <c r="CL87" s="3"/>
      <c r="CM87" s="3"/>
    </row>
    <row r="88" spans="1:91" ht="3.9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2"/>
      <c r="BJ88" s="2"/>
      <c r="BK88" s="2"/>
      <c r="BL88" s="2"/>
      <c r="BM88" s="2"/>
      <c r="BN88" s="2"/>
      <c r="BO88" s="2"/>
      <c r="BP88" s="2"/>
      <c r="BQ88" s="2"/>
      <c r="BR88" s="2"/>
      <c r="BS88" s="2"/>
      <c r="BT88" s="3"/>
      <c r="BU88" s="3"/>
      <c r="BV88" s="3"/>
      <c r="BW88" s="3"/>
      <c r="BX88" s="3"/>
      <c r="BY88" s="3"/>
      <c r="BZ88" s="3"/>
      <c r="CA88" s="3"/>
      <c r="CB88" s="3"/>
      <c r="CC88" s="3"/>
      <c r="CD88" s="3"/>
      <c r="CE88" s="3"/>
      <c r="CF88" s="3"/>
      <c r="CG88" s="3"/>
      <c r="CH88" s="3"/>
      <c r="CI88" s="3"/>
      <c r="CJ88" s="3"/>
      <c r="CK88" s="3"/>
      <c r="CL88" s="3"/>
      <c r="CM88" s="3"/>
    </row>
    <row r="89" spans="1:91" ht="19.5" customHeight="1" x14ac:dyDescent="0.25">
      <c r="A89" s="138" t="s">
        <v>4939</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
      <c r="BJ89" s="2"/>
      <c r="BK89" s="2"/>
      <c r="BL89" s="2"/>
      <c r="BM89" s="2"/>
      <c r="BN89" s="2"/>
      <c r="BO89" s="2"/>
      <c r="BP89" s="2"/>
      <c r="BQ89" s="2"/>
      <c r="BR89" s="1"/>
      <c r="BS89" s="2"/>
      <c r="BT89" s="3"/>
      <c r="BU89" s="3"/>
      <c r="BV89" s="3"/>
      <c r="BW89" s="3"/>
      <c r="BX89" s="3"/>
      <c r="BY89" s="3"/>
      <c r="BZ89" s="3"/>
      <c r="CA89" s="3"/>
      <c r="CB89" s="3"/>
      <c r="CC89" s="3"/>
      <c r="CD89" s="3"/>
      <c r="CE89" s="3"/>
      <c r="CF89" s="3"/>
      <c r="CG89" s="3"/>
      <c r="CH89" s="3"/>
      <c r="CI89" s="3"/>
      <c r="CJ89" s="3"/>
      <c r="CK89" s="3"/>
      <c r="CL89" s="3"/>
      <c r="CM89" s="3"/>
    </row>
    <row r="90" spans="1:91" ht="3.9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2"/>
      <c r="BJ90" s="2"/>
      <c r="BK90" s="2"/>
      <c r="BL90" s="2"/>
      <c r="BM90" s="2"/>
      <c r="BN90" s="2"/>
      <c r="BO90" s="2"/>
      <c r="BP90" s="2"/>
      <c r="BQ90" s="2"/>
      <c r="BR90" s="2"/>
      <c r="BS90" s="2"/>
      <c r="BT90" s="3"/>
      <c r="BU90" s="3"/>
      <c r="BV90" s="3"/>
      <c r="BW90" s="3"/>
      <c r="BX90" s="3"/>
      <c r="BY90" s="3"/>
      <c r="BZ90" s="3"/>
      <c r="CA90" s="3"/>
      <c r="CB90" s="3"/>
      <c r="CC90" s="3"/>
      <c r="CD90" s="3"/>
      <c r="CE90" s="3"/>
      <c r="CF90" s="3"/>
      <c r="CG90" s="3"/>
      <c r="CH90" s="3"/>
      <c r="CI90" s="3"/>
      <c r="CJ90" s="3"/>
      <c r="CK90" s="3"/>
      <c r="CL90" s="3"/>
      <c r="CM90" s="3"/>
    </row>
    <row r="91" spans="1:91" ht="30" customHeight="1" x14ac:dyDescent="0.25">
      <c r="A91" s="76" t="s">
        <v>31</v>
      </c>
      <c r="B91" s="140"/>
      <c r="C91" s="140"/>
      <c r="D91" s="140"/>
      <c r="E91" s="140"/>
      <c r="F91" s="140"/>
      <c r="G91" s="140"/>
      <c r="H91" s="140"/>
      <c r="I91" s="140"/>
      <c r="J91" s="140"/>
      <c r="K91" s="140"/>
      <c r="L91" s="140"/>
      <c r="M91" s="140"/>
      <c r="N91" s="140"/>
      <c r="O91" s="140"/>
      <c r="P91" s="140"/>
      <c r="Q91" s="141"/>
      <c r="R91" s="76" t="s">
        <v>27</v>
      </c>
      <c r="S91" s="140"/>
      <c r="T91" s="140"/>
      <c r="U91" s="140"/>
      <c r="V91" s="140"/>
      <c r="W91" s="140"/>
      <c r="X91" s="140"/>
      <c r="Y91" s="140"/>
      <c r="Z91" s="140"/>
      <c r="AA91" s="140"/>
      <c r="AB91" s="140"/>
      <c r="AC91" s="140"/>
      <c r="AD91" s="140"/>
      <c r="AE91" s="140"/>
      <c r="AF91" s="140"/>
      <c r="AG91" s="140"/>
      <c r="AH91" s="140"/>
      <c r="AI91" s="140"/>
      <c r="AJ91" s="140"/>
      <c r="AK91" s="141"/>
      <c r="AL91" s="76" t="s">
        <v>28</v>
      </c>
      <c r="AM91" s="140"/>
      <c r="AN91" s="140"/>
      <c r="AO91" s="141"/>
      <c r="AP91" s="76" t="s">
        <v>29</v>
      </c>
      <c r="AQ91" s="140"/>
      <c r="AR91" s="140"/>
      <c r="AS91" s="140"/>
      <c r="AT91" s="140"/>
      <c r="AU91" s="141"/>
      <c r="AV91" s="76" t="s">
        <v>30</v>
      </c>
      <c r="AW91" s="140"/>
      <c r="AX91" s="140"/>
      <c r="AY91" s="140"/>
      <c r="AZ91" s="140"/>
      <c r="BA91" s="141"/>
      <c r="BB91" s="76" t="s">
        <v>10</v>
      </c>
      <c r="BC91" s="140"/>
      <c r="BD91" s="140"/>
      <c r="BE91" s="140"/>
      <c r="BF91" s="140"/>
      <c r="BG91" s="140"/>
      <c r="BH91" s="141"/>
      <c r="BI91" s="1"/>
      <c r="BJ91" s="2"/>
      <c r="BK91" s="2"/>
      <c r="BL91" s="2"/>
      <c r="BM91" s="2"/>
      <c r="BN91" s="2"/>
      <c r="BO91" s="2"/>
      <c r="BP91" s="2"/>
      <c r="BQ91" s="2"/>
      <c r="BR91" s="2"/>
      <c r="BS91" s="2"/>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84"/>
      <c r="B92" s="105"/>
      <c r="C92" s="105"/>
      <c r="D92" s="105"/>
      <c r="E92" s="105"/>
      <c r="F92" s="105"/>
      <c r="G92" s="105"/>
      <c r="H92" s="105"/>
      <c r="I92" s="105"/>
      <c r="J92" s="105"/>
      <c r="K92" s="105"/>
      <c r="L92" s="105"/>
      <c r="M92" s="105"/>
      <c r="N92" s="105"/>
      <c r="O92" s="105"/>
      <c r="P92" s="105"/>
      <c r="Q92" s="106"/>
      <c r="R92" s="84"/>
      <c r="S92" s="105"/>
      <c r="T92" s="105"/>
      <c r="U92" s="105"/>
      <c r="V92" s="105"/>
      <c r="W92" s="105"/>
      <c r="X92" s="105"/>
      <c r="Y92" s="105"/>
      <c r="Z92" s="105"/>
      <c r="AA92" s="105"/>
      <c r="AB92" s="105"/>
      <c r="AC92" s="105"/>
      <c r="AD92" s="105"/>
      <c r="AE92" s="105"/>
      <c r="AF92" s="105"/>
      <c r="AG92" s="105"/>
      <c r="AH92" s="105"/>
      <c r="AI92" s="105"/>
      <c r="AJ92" s="105"/>
      <c r="AK92" s="106"/>
      <c r="AL92" s="129"/>
      <c r="AM92" s="105"/>
      <c r="AN92" s="105"/>
      <c r="AO92" s="106"/>
      <c r="AP92" s="90"/>
      <c r="AQ92" s="105"/>
      <c r="AR92" s="105"/>
      <c r="AS92" s="105"/>
      <c r="AT92" s="105"/>
      <c r="AU92" s="106"/>
      <c r="AV92" s="90"/>
      <c r="AW92" s="105"/>
      <c r="AX92" s="105"/>
      <c r="AY92" s="105"/>
      <c r="AZ92" s="105"/>
      <c r="BA92" s="106"/>
      <c r="BB92" s="84" t="s">
        <v>4</v>
      </c>
      <c r="BC92" s="105"/>
      <c r="BD92" s="105"/>
      <c r="BE92" s="105"/>
      <c r="BF92" s="105"/>
      <c r="BG92" s="105"/>
      <c r="BH92" s="106"/>
      <c r="BI92" s="1"/>
      <c r="BJ92" s="14"/>
      <c r="BK92" s="2"/>
      <c r="BL92" s="2"/>
      <c r="BM92" s="2"/>
      <c r="BN92" s="2"/>
      <c r="BO92" s="2"/>
      <c r="BP92" s="2"/>
      <c r="BQ92" s="2"/>
      <c r="BR92" s="2"/>
      <c r="BS92" s="2">
        <v>1</v>
      </c>
      <c r="BT92" s="3"/>
      <c r="BU92" s="3"/>
      <c r="BV92" s="3"/>
      <c r="BW92" s="3"/>
      <c r="BX92" s="3"/>
      <c r="BY92" s="3"/>
      <c r="BZ92" s="3"/>
      <c r="CA92" s="3"/>
      <c r="CB92" s="3"/>
      <c r="CC92" s="3"/>
      <c r="CD92" s="3"/>
      <c r="CE92" s="3"/>
      <c r="CF92" s="3"/>
      <c r="CG92" s="3"/>
      <c r="CH92" s="3"/>
      <c r="CI92" s="3"/>
      <c r="CJ92" s="3"/>
      <c r="CK92" s="3"/>
      <c r="CL92" s="3"/>
      <c r="CM92" s="3"/>
    </row>
    <row r="93" spans="1:91" ht="24.95" customHeight="1" x14ac:dyDescent="0.25">
      <c r="A93" s="84"/>
      <c r="B93" s="105"/>
      <c r="C93" s="105"/>
      <c r="D93" s="105"/>
      <c r="E93" s="105"/>
      <c r="F93" s="105"/>
      <c r="G93" s="105"/>
      <c r="H93" s="105"/>
      <c r="I93" s="105"/>
      <c r="J93" s="105"/>
      <c r="K93" s="105"/>
      <c r="L93" s="105"/>
      <c r="M93" s="105"/>
      <c r="N93" s="105"/>
      <c r="O93" s="105"/>
      <c r="P93" s="105"/>
      <c r="Q93" s="106"/>
      <c r="R93" s="84"/>
      <c r="S93" s="105"/>
      <c r="T93" s="105"/>
      <c r="U93" s="105"/>
      <c r="V93" s="105"/>
      <c r="W93" s="105"/>
      <c r="X93" s="105"/>
      <c r="Y93" s="105"/>
      <c r="Z93" s="105"/>
      <c r="AA93" s="105"/>
      <c r="AB93" s="105"/>
      <c r="AC93" s="105"/>
      <c r="AD93" s="105"/>
      <c r="AE93" s="105"/>
      <c r="AF93" s="105"/>
      <c r="AG93" s="105"/>
      <c r="AH93" s="105"/>
      <c r="AI93" s="105"/>
      <c r="AJ93" s="105"/>
      <c r="AK93" s="106"/>
      <c r="AL93" s="129"/>
      <c r="AM93" s="105"/>
      <c r="AN93" s="105"/>
      <c r="AO93" s="106"/>
      <c r="AP93" s="90"/>
      <c r="AQ93" s="105"/>
      <c r="AR93" s="105"/>
      <c r="AS93" s="105"/>
      <c r="AT93" s="105"/>
      <c r="AU93" s="106"/>
      <c r="AV93" s="90"/>
      <c r="AW93" s="105"/>
      <c r="AX93" s="105"/>
      <c r="AY93" s="105"/>
      <c r="AZ93" s="105"/>
      <c r="BA93" s="106"/>
      <c r="BB93" s="84" t="s">
        <v>4</v>
      </c>
      <c r="BC93" s="105"/>
      <c r="BD93" s="105"/>
      <c r="BE93" s="105"/>
      <c r="BF93" s="105"/>
      <c r="BG93" s="105"/>
      <c r="BH93" s="106"/>
      <c r="BI93" s="2"/>
      <c r="BJ93" s="14"/>
      <c r="BK93" s="2"/>
      <c r="BL93" s="2"/>
      <c r="BM93" s="2"/>
      <c r="BN93" s="2"/>
      <c r="BO93" s="2"/>
      <c r="BP93" s="2"/>
      <c r="BQ93" s="2"/>
      <c r="BR93" s="2"/>
      <c r="BS93" s="2">
        <v>2</v>
      </c>
      <c r="BT93" s="3"/>
      <c r="BU93" s="3"/>
      <c r="BV93" s="3"/>
      <c r="BW93" s="3"/>
      <c r="BX93" s="3"/>
      <c r="BY93" s="3"/>
      <c r="BZ93" s="3"/>
      <c r="CA93" s="3"/>
      <c r="CB93" s="3"/>
      <c r="CC93" s="3"/>
      <c r="CD93" s="3"/>
      <c r="CE93" s="3"/>
      <c r="CF93" s="3"/>
      <c r="CG93" s="3"/>
      <c r="CH93" s="3"/>
      <c r="CI93" s="3"/>
      <c r="CJ93" s="3"/>
      <c r="CK93" s="3"/>
      <c r="CL93" s="3"/>
      <c r="CM93" s="3"/>
    </row>
    <row r="94" spans="1:91" ht="24.95" customHeight="1" x14ac:dyDescent="0.25">
      <c r="A94" s="84"/>
      <c r="B94" s="105"/>
      <c r="C94" s="105"/>
      <c r="D94" s="105"/>
      <c r="E94" s="105"/>
      <c r="F94" s="105"/>
      <c r="G94" s="105"/>
      <c r="H94" s="105"/>
      <c r="I94" s="105"/>
      <c r="J94" s="105"/>
      <c r="K94" s="105"/>
      <c r="L94" s="105"/>
      <c r="M94" s="105"/>
      <c r="N94" s="105"/>
      <c r="O94" s="105"/>
      <c r="P94" s="105"/>
      <c r="Q94" s="106"/>
      <c r="R94" s="84"/>
      <c r="S94" s="105"/>
      <c r="T94" s="105"/>
      <c r="U94" s="105"/>
      <c r="V94" s="105"/>
      <c r="W94" s="105"/>
      <c r="X94" s="105"/>
      <c r="Y94" s="105"/>
      <c r="Z94" s="105"/>
      <c r="AA94" s="105"/>
      <c r="AB94" s="105"/>
      <c r="AC94" s="105"/>
      <c r="AD94" s="105"/>
      <c r="AE94" s="105"/>
      <c r="AF94" s="105"/>
      <c r="AG94" s="105"/>
      <c r="AH94" s="105"/>
      <c r="AI94" s="105"/>
      <c r="AJ94" s="105"/>
      <c r="AK94" s="106"/>
      <c r="AL94" s="129"/>
      <c r="AM94" s="105"/>
      <c r="AN94" s="105"/>
      <c r="AO94" s="106"/>
      <c r="AP94" s="90"/>
      <c r="AQ94" s="105"/>
      <c r="AR94" s="105"/>
      <c r="AS94" s="105"/>
      <c r="AT94" s="105"/>
      <c r="AU94" s="106"/>
      <c r="AV94" s="90"/>
      <c r="AW94" s="105"/>
      <c r="AX94" s="105"/>
      <c r="AY94" s="105"/>
      <c r="AZ94" s="105"/>
      <c r="BA94" s="106"/>
      <c r="BB94" s="84" t="s">
        <v>4</v>
      </c>
      <c r="BC94" s="105"/>
      <c r="BD94" s="105"/>
      <c r="BE94" s="105"/>
      <c r="BF94" s="105"/>
      <c r="BG94" s="105"/>
      <c r="BH94" s="106"/>
      <c r="BI94" s="2"/>
      <c r="BJ94" s="14"/>
      <c r="BK94" s="2"/>
      <c r="BL94" s="2"/>
      <c r="BM94" s="2"/>
      <c r="BN94" s="2"/>
      <c r="BO94" s="2"/>
      <c r="BP94" s="2"/>
      <c r="BQ94" s="2"/>
      <c r="BR94" s="2"/>
      <c r="BS94" s="2">
        <v>3</v>
      </c>
      <c r="BT94" s="3"/>
      <c r="BU94" s="3"/>
      <c r="BV94" s="3"/>
      <c r="BW94" s="3"/>
      <c r="BX94" s="3"/>
      <c r="BY94" s="3"/>
      <c r="BZ94" s="3"/>
      <c r="CA94" s="3"/>
      <c r="CB94" s="3"/>
      <c r="CC94" s="3"/>
      <c r="CD94" s="3"/>
      <c r="CE94" s="3"/>
      <c r="CF94" s="3"/>
      <c r="CG94" s="3"/>
      <c r="CH94" s="3"/>
      <c r="CI94" s="3"/>
      <c r="CJ94" s="3"/>
      <c r="CK94" s="3"/>
      <c r="CL94" s="3"/>
      <c r="CM94" s="3"/>
    </row>
    <row r="95" spans="1:91" ht="24.95" customHeight="1" x14ac:dyDescent="0.25">
      <c r="A95" s="84"/>
      <c r="B95" s="105"/>
      <c r="C95" s="105"/>
      <c r="D95" s="105"/>
      <c r="E95" s="105"/>
      <c r="F95" s="105"/>
      <c r="G95" s="105"/>
      <c r="H95" s="105"/>
      <c r="I95" s="105"/>
      <c r="J95" s="105"/>
      <c r="K95" s="105"/>
      <c r="L95" s="105"/>
      <c r="M95" s="105"/>
      <c r="N95" s="105"/>
      <c r="O95" s="105"/>
      <c r="P95" s="105"/>
      <c r="Q95" s="106"/>
      <c r="R95" s="84"/>
      <c r="S95" s="105"/>
      <c r="T95" s="105"/>
      <c r="U95" s="105"/>
      <c r="V95" s="105"/>
      <c r="W95" s="105"/>
      <c r="X95" s="105"/>
      <c r="Y95" s="105"/>
      <c r="Z95" s="105"/>
      <c r="AA95" s="105"/>
      <c r="AB95" s="105"/>
      <c r="AC95" s="105"/>
      <c r="AD95" s="105"/>
      <c r="AE95" s="105"/>
      <c r="AF95" s="105"/>
      <c r="AG95" s="105"/>
      <c r="AH95" s="105"/>
      <c r="AI95" s="105"/>
      <c r="AJ95" s="105"/>
      <c r="AK95" s="106"/>
      <c r="AL95" s="129"/>
      <c r="AM95" s="105"/>
      <c r="AN95" s="105"/>
      <c r="AO95" s="106"/>
      <c r="AP95" s="90"/>
      <c r="AQ95" s="105"/>
      <c r="AR95" s="105"/>
      <c r="AS95" s="105"/>
      <c r="AT95" s="105"/>
      <c r="AU95" s="106"/>
      <c r="AV95" s="90"/>
      <c r="AW95" s="105"/>
      <c r="AX95" s="105"/>
      <c r="AY95" s="105"/>
      <c r="AZ95" s="105"/>
      <c r="BA95" s="106"/>
      <c r="BB95" s="84" t="s">
        <v>4</v>
      </c>
      <c r="BC95" s="105"/>
      <c r="BD95" s="105"/>
      <c r="BE95" s="105"/>
      <c r="BF95" s="105"/>
      <c r="BG95" s="105"/>
      <c r="BH95" s="106"/>
      <c r="BI95" s="2"/>
      <c r="BJ95" s="14"/>
      <c r="BK95" s="2"/>
      <c r="BL95" s="2"/>
      <c r="BM95" s="2"/>
      <c r="BN95" s="2"/>
      <c r="BO95" s="2"/>
      <c r="BP95" s="2"/>
      <c r="BQ95" s="2"/>
      <c r="BR95" s="2"/>
      <c r="BS95" s="2">
        <v>4</v>
      </c>
      <c r="BT95" s="3"/>
      <c r="BU95" s="3"/>
      <c r="BV95" s="3"/>
      <c r="BW95" s="3"/>
      <c r="BX95" s="3"/>
      <c r="BY95" s="3"/>
      <c r="BZ95" s="3"/>
      <c r="CA95" s="3"/>
      <c r="CB95" s="3"/>
      <c r="CC95" s="3"/>
      <c r="CD95" s="3"/>
      <c r="CE95" s="3"/>
      <c r="CF95" s="3"/>
      <c r="CG95" s="3"/>
      <c r="CH95" s="3"/>
      <c r="CI95" s="3"/>
      <c r="CJ95" s="3"/>
      <c r="CK95" s="3"/>
      <c r="CL95" s="3"/>
      <c r="CM95" s="3"/>
    </row>
    <row r="96" spans="1:91" ht="24.95" customHeight="1" x14ac:dyDescent="0.25">
      <c r="A96" s="84"/>
      <c r="B96" s="105"/>
      <c r="C96" s="105"/>
      <c r="D96" s="105"/>
      <c r="E96" s="105"/>
      <c r="F96" s="105"/>
      <c r="G96" s="105"/>
      <c r="H96" s="105"/>
      <c r="I96" s="105"/>
      <c r="J96" s="105"/>
      <c r="K96" s="105"/>
      <c r="L96" s="105"/>
      <c r="M96" s="105"/>
      <c r="N96" s="105"/>
      <c r="O96" s="105"/>
      <c r="P96" s="105"/>
      <c r="Q96" s="106"/>
      <c r="R96" s="84"/>
      <c r="S96" s="105"/>
      <c r="T96" s="105"/>
      <c r="U96" s="105"/>
      <c r="V96" s="105"/>
      <c r="W96" s="105"/>
      <c r="X96" s="105"/>
      <c r="Y96" s="105"/>
      <c r="Z96" s="105"/>
      <c r="AA96" s="105"/>
      <c r="AB96" s="105"/>
      <c r="AC96" s="105"/>
      <c r="AD96" s="105"/>
      <c r="AE96" s="105"/>
      <c r="AF96" s="105"/>
      <c r="AG96" s="105"/>
      <c r="AH96" s="105"/>
      <c r="AI96" s="105"/>
      <c r="AJ96" s="105"/>
      <c r="AK96" s="106"/>
      <c r="AL96" s="129"/>
      <c r="AM96" s="105"/>
      <c r="AN96" s="105"/>
      <c r="AO96" s="106"/>
      <c r="AP96" s="90"/>
      <c r="AQ96" s="105"/>
      <c r="AR96" s="105"/>
      <c r="AS96" s="105"/>
      <c r="AT96" s="105"/>
      <c r="AU96" s="106"/>
      <c r="AV96" s="90"/>
      <c r="AW96" s="105"/>
      <c r="AX96" s="105"/>
      <c r="AY96" s="105"/>
      <c r="AZ96" s="105"/>
      <c r="BA96" s="106"/>
      <c r="BB96" s="84" t="s">
        <v>4</v>
      </c>
      <c r="BC96" s="105"/>
      <c r="BD96" s="105"/>
      <c r="BE96" s="105"/>
      <c r="BF96" s="105"/>
      <c r="BG96" s="105"/>
      <c r="BH96" s="106"/>
      <c r="BI96" s="2"/>
      <c r="BJ96" s="14"/>
      <c r="BK96" s="2"/>
      <c r="BL96" s="2"/>
      <c r="BM96" s="2"/>
      <c r="BN96" s="2"/>
      <c r="BO96" s="2"/>
      <c r="BP96" s="2"/>
      <c r="BQ96" s="2"/>
      <c r="BR96" s="2"/>
      <c r="BS96" s="2">
        <v>5</v>
      </c>
      <c r="BT96" s="3"/>
      <c r="BU96" s="3"/>
      <c r="BV96" s="3"/>
      <c r="BW96" s="3"/>
      <c r="BX96" s="3"/>
      <c r="BY96" s="3"/>
      <c r="BZ96" s="3"/>
      <c r="CA96" s="3"/>
      <c r="CB96" s="3"/>
      <c r="CC96" s="3"/>
      <c r="CD96" s="3"/>
      <c r="CE96" s="3"/>
      <c r="CF96" s="3"/>
      <c r="CG96" s="3"/>
      <c r="CH96" s="3"/>
      <c r="CI96" s="3"/>
      <c r="CJ96" s="3"/>
      <c r="CK96" s="3"/>
      <c r="CL96" s="3"/>
      <c r="CM96" s="3"/>
    </row>
    <row r="97" spans="1:91" ht="24.95" customHeight="1" x14ac:dyDescent="0.25">
      <c r="A97" s="84"/>
      <c r="B97" s="105"/>
      <c r="C97" s="105"/>
      <c r="D97" s="105"/>
      <c r="E97" s="105"/>
      <c r="F97" s="105"/>
      <c r="G97" s="105"/>
      <c r="H97" s="105"/>
      <c r="I97" s="105"/>
      <c r="J97" s="105"/>
      <c r="K97" s="105"/>
      <c r="L97" s="105"/>
      <c r="M97" s="105"/>
      <c r="N97" s="105"/>
      <c r="O97" s="105"/>
      <c r="P97" s="105"/>
      <c r="Q97" s="106"/>
      <c r="R97" s="84"/>
      <c r="S97" s="105"/>
      <c r="T97" s="105"/>
      <c r="U97" s="105"/>
      <c r="V97" s="105"/>
      <c r="W97" s="105"/>
      <c r="X97" s="105"/>
      <c r="Y97" s="105"/>
      <c r="Z97" s="105"/>
      <c r="AA97" s="105"/>
      <c r="AB97" s="105"/>
      <c r="AC97" s="105"/>
      <c r="AD97" s="105"/>
      <c r="AE97" s="105"/>
      <c r="AF97" s="105"/>
      <c r="AG97" s="105"/>
      <c r="AH97" s="105"/>
      <c r="AI97" s="105"/>
      <c r="AJ97" s="105"/>
      <c r="AK97" s="106"/>
      <c r="AL97" s="129"/>
      <c r="AM97" s="105"/>
      <c r="AN97" s="105"/>
      <c r="AO97" s="106"/>
      <c r="AP97" s="90"/>
      <c r="AQ97" s="105"/>
      <c r="AR97" s="105"/>
      <c r="AS97" s="105"/>
      <c r="AT97" s="105"/>
      <c r="AU97" s="106"/>
      <c r="AV97" s="90"/>
      <c r="AW97" s="105"/>
      <c r="AX97" s="105"/>
      <c r="AY97" s="105"/>
      <c r="AZ97" s="105"/>
      <c r="BA97" s="106"/>
      <c r="BB97" s="84" t="s">
        <v>4</v>
      </c>
      <c r="BC97" s="105"/>
      <c r="BD97" s="105"/>
      <c r="BE97" s="105"/>
      <c r="BF97" s="105"/>
      <c r="BG97" s="105"/>
      <c r="BH97" s="106"/>
      <c r="BI97" s="2"/>
      <c r="BJ97" s="14"/>
      <c r="BK97" s="2"/>
      <c r="BL97" s="2"/>
      <c r="BM97" s="2"/>
      <c r="BN97" s="2"/>
      <c r="BO97" s="2"/>
      <c r="BP97" s="2"/>
      <c r="BQ97" s="2"/>
      <c r="BR97" s="2"/>
      <c r="BS97" s="2">
        <v>6</v>
      </c>
      <c r="BT97" s="3"/>
      <c r="BU97" s="3"/>
      <c r="BV97" s="3"/>
      <c r="BW97" s="3"/>
      <c r="BX97" s="3"/>
      <c r="BY97" s="3"/>
      <c r="BZ97" s="3"/>
      <c r="CA97" s="3"/>
      <c r="CB97" s="3"/>
      <c r="CC97" s="3"/>
      <c r="CD97" s="3"/>
      <c r="CE97" s="3"/>
      <c r="CF97" s="3"/>
      <c r="CG97" s="3"/>
      <c r="CH97" s="3"/>
      <c r="CI97" s="3"/>
      <c r="CJ97" s="3"/>
      <c r="CK97" s="3"/>
      <c r="CL97" s="3"/>
      <c r="CM97" s="3"/>
    </row>
    <row r="98" spans="1:91" ht="24.95" customHeight="1" x14ac:dyDescent="0.25">
      <c r="A98" s="84"/>
      <c r="B98" s="105"/>
      <c r="C98" s="105"/>
      <c r="D98" s="105"/>
      <c r="E98" s="105"/>
      <c r="F98" s="105"/>
      <c r="G98" s="105"/>
      <c r="H98" s="105"/>
      <c r="I98" s="105"/>
      <c r="J98" s="105"/>
      <c r="K98" s="105"/>
      <c r="L98" s="105"/>
      <c r="M98" s="105"/>
      <c r="N98" s="105"/>
      <c r="O98" s="105"/>
      <c r="P98" s="105"/>
      <c r="Q98" s="106"/>
      <c r="R98" s="84"/>
      <c r="S98" s="105"/>
      <c r="T98" s="105"/>
      <c r="U98" s="105"/>
      <c r="V98" s="105"/>
      <c r="W98" s="105"/>
      <c r="X98" s="105"/>
      <c r="Y98" s="105"/>
      <c r="Z98" s="105"/>
      <c r="AA98" s="105"/>
      <c r="AB98" s="105"/>
      <c r="AC98" s="105"/>
      <c r="AD98" s="105"/>
      <c r="AE98" s="105"/>
      <c r="AF98" s="105"/>
      <c r="AG98" s="105"/>
      <c r="AH98" s="105"/>
      <c r="AI98" s="105"/>
      <c r="AJ98" s="105"/>
      <c r="AK98" s="106"/>
      <c r="AL98" s="129"/>
      <c r="AM98" s="105"/>
      <c r="AN98" s="105"/>
      <c r="AO98" s="106"/>
      <c r="AP98" s="90"/>
      <c r="AQ98" s="105"/>
      <c r="AR98" s="105"/>
      <c r="AS98" s="105"/>
      <c r="AT98" s="105"/>
      <c r="AU98" s="106"/>
      <c r="AV98" s="90"/>
      <c r="AW98" s="105"/>
      <c r="AX98" s="105"/>
      <c r="AY98" s="105"/>
      <c r="AZ98" s="105"/>
      <c r="BA98" s="106"/>
      <c r="BB98" s="84" t="s">
        <v>4</v>
      </c>
      <c r="BC98" s="105"/>
      <c r="BD98" s="105"/>
      <c r="BE98" s="105"/>
      <c r="BF98" s="105"/>
      <c r="BG98" s="105"/>
      <c r="BH98" s="106"/>
      <c r="BI98" s="2"/>
      <c r="BJ98" s="14"/>
      <c r="BK98" s="2"/>
      <c r="BL98" s="2"/>
      <c r="BM98" s="2"/>
      <c r="BN98" s="2"/>
      <c r="BO98" s="2"/>
      <c r="BP98" s="2"/>
      <c r="BQ98" s="2"/>
      <c r="BR98" s="2"/>
      <c r="BS98" s="2">
        <v>7</v>
      </c>
      <c r="BT98" s="3"/>
      <c r="BU98" s="3"/>
      <c r="BV98" s="3"/>
      <c r="BW98" s="3"/>
      <c r="BX98" s="3"/>
      <c r="BY98" s="3"/>
      <c r="BZ98" s="3"/>
      <c r="CA98" s="3"/>
      <c r="CB98" s="3"/>
      <c r="CC98" s="3"/>
      <c r="CD98" s="3"/>
      <c r="CE98" s="3"/>
      <c r="CF98" s="3"/>
      <c r="CG98" s="3"/>
      <c r="CH98" s="3"/>
      <c r="CI98" s="3"/>
      <c r="CJ98" s="3"/>
      <c r="CK98" s="3"/>
      <c r="CL98" s="3"/>
      <c r="CM98" s="3"/>
    </row>
    <row r="99" spans="1:91" ht="24.95" customHeight="1" x14ac:dyDescent="0.25">
      <c r="A99" s="84"/>
      <c r="B99" s="105"/>
      <c r="C99" s="105"/>
      <c r="D99" s="105"/>
      <c r="E99" s="105"/>
      <c r="F99" s="105"/>
      <c r="G99" s="105"/>
      <c r="H99" s="105"/>
      <c r="I99" s="105"/>
      <c r="J99" s="105"/>
      <c r="K99" s="105"/>
      <c r="L99" s="105"/>
      <c r="M99" s="105"/>
      <c r="N99" s="105"/>
      <c r="O99" s="105"/>
      <c r="P99" s="105"/>
      <c r="Q99" s="106"/>
      <c r="R99" s="84"/>
      <c r="S99" s="105"/>
      <c r="T99" s="105"/>
      <c r="U99" s="105"/>
      <c r="V99" s="105"/>
      <c r="W99" s="105"/>
      <c r="X99" s="105"/>
      <c r="Y99" s="105"/>
      <c r="Z99" s="105"/>
      <c r="AA99" s="105"/>
      <c r="AB99" s="105"/>
      <c r="AC99" s="105"/>
      <c r="AD99" s="105"/>
      <c r="AE99" s="105"/>
      <c r="AF99" s="105"/>
      <c r="AG99" s="105"/>
      <c r="AH99" s="105"/>
      <c r="AI99" s="105"/>
      <c r="AJ99" s="105"/>
      <c r="AK99" s="106"/>
      <c r="AL99" s="129"/>
      <c r="AM99" s="105"/>
      <c r="AN99" s="105"/>
      <c r="AO99" s="106"/>
      <c r="AP99" s="90"/>
      <c r="AQ99" s="105"/>
      <c r="AR99" s="105"/>
      <c r="AS99" s="105"/>
      <c r="AT99" s="105"/>
      <c r="AU99" s="106"/>
      <c r="AV99" s="90"/>
      <c r="AW99" s="105"/>
      <c r="AX99" s="105"/>
      <c r="AY99" s="105"/>
      <c r="AZ99" s="105"/>
      <c r="BA99" s="106"/>
      <c r="BB99" s="84" t="s">
        <v>4</v>
      </c>
      <c r="BC99" s="105"/>
      <c r="BD99" s="105"/>
      <c r="BE99" s="105"/>
      <c r="BF99" s="105"/>
      <c r="BG99" s="105"/>
      <c r="BH99" s="106"/>
      <c r="BI99" s="2"/>
      <c r="BJ99" s="14"/>
      <c r="BK99" s="2"/>
      <c r="BL99" s="2"/>
      <c r="BM99" s="2"/>
      <c r="BN99" s="2"/>
      <c r="BO99" s="2"/>
      <c r="BP99" s="2"/>
      <c r="BQ99" s="2"/>
      <c r="BR99" s="2"/>
      <c r="BS99" s="2">
        <v>8</v>
      </c>
      <c r="BT99" s="3"/>
      <c r="BU99" s="3"/>
      <c r="BV99" s="3"/>
      <c r="BW99" s="3"/>
      <c r="BX99" s="3"/>
      <c r="BY99" s="3"/>
      <c r="BZ99" s="3"/>
      <c r="CA99" s="3"/>
      <c r="CB99" s="3"/>
      <c r="CC99" s="3"/>
      <c r="CD99" s="3"/>
      <c r="CE99" s="3"/>
      <c r="CF99" s="3"/>
      <c r="CG99" s="3"/>
      <c r="CH99" s="3"/>
      <c r="CI99" s="3"/>
      <c r="CJ99" s="3"/>
      <c r="CK99" s="3"/>
      <c r="CL99" s="3"/>
      <c r="CM99" s="3"/>
    </row>
    <row r="100" spans="1:91" ht="24.95" customHeight="1" x14ac:dyDescent="0.25">
      <c r="A100" s="84"/>
      <c r="B100" s="105"/>
      <c r="C100" s="105"/>
      <c r="D100" s="105"/>
      <c r="E100" s="105"/>
      <c r="F100" s="105"/>
      <c r="G100" s="105"/>
      <c r="H100" s="105"/>
      <c r="I100" s="105"/>
      <c r="J100" s="105"/>
      <c r="K100" s="105"/>
      <c r="L100" s="105"/>
      <c r="M100" s="105"/>
      <c r="N100" s="105"/>
      <c r="O100" s="105"/>
      <c r="P100" s="105"/>
      <c r="Q100" s="106"/>
      <c r="R100" s="84"/>
      <c r="S100" s="105"/>
      <c r="T100" s="105"/>
      <c r="U100" s="105"/>
      <c r="V100" s="105"/>
      <c r="W100" s="105"/>
      <c r="X100" s="105"/>
      <c r="Y100" s="105"/>
      <c r="Z100" s="105"/>
      <c r="AA100" s="105"/>
      <c r="AB100" s="105"/>
      <c r="AC100" s="105"/>
      <c r="AD100" s="105"/>
      <c r="AE100" s="105"/>
      <c r="AF100" s="105"/>
      <c r="AG100" s="105"/>
      <c r="AH100" s="105"/>
      <c r="AI100" s="105"/>
      <c r="AJ100" s="105"/>
      <c r="AK100" s="106"/>
      <c r="AL100" s="129"/>
      <c r="AM100" s="105"/>
      <c r="AN100" s="105"/>
      <c r="AO100" s="106"/>
      <c r="AP100" s="90"/>
      <c r="AQ100" s="105"/>
      <c r="AR100" s="105"/>
      <c r="AS100" s="105"/>
      <c r="AT100" s="105"/>
      <c r="AU100" s="106"/>
      <c r="AV100" s="90"/>
      <c r="AW100" s="105"/>
      <c r="AX100" s="105"/>
      <c r="AY100" s="105"/>
      <c r="AZ100" s="105"/>
      <c r="BA100" s="106"/>
      <c r="BB100" s="84" t="s">
        <v>4</v>
      </c>
      <c r="BC100" s="105"/>
      <c r="BD100" s="105"/>
      <c r="BE100" s="105"/>
      <c r="BF100" s="105"/>
      <c r="BG100" s="105"/>
      <c r="BH100" s="106"/>
      <c r="BI100" s="2"/>
      <c r="BJ100" s="14"/>
      <c r="BK100" s="2"/>
      <c r="BL100" s="2"/>
      <c r="BM100" s="2"/>
      <c r="BN100" s="2"/>
      <c r="BO100" s="2"/>
      <c r="BP100" s="2"/>
      <c r="BQ100" s="2"/>
      <c r="BR100" s="2"/>
      <c r="BS100" s="2">
        <v>9</v>
      </c>
      <c r="BT100" s="3"/>
      <c r="BU100" s="3"/>
      <c r="BV100" s="3"/>
      <c r="BW100" s="3"/>
      <c r="BX100" s="3"/>
      <c r="BY100" s="3"/>
      <c r="BZ100" s="3"/>
      <c r="CA100" s="3"/>
      <c r="CB100" s="3"/>
      <c r="CC100" s="3"/>
      <c r="CD100" s="3"/>
      <c r="CE100" s="3"/>
      <c r="CF100" s="3"/>
      <c r="CG100" s="3"/>
      <c r="CH100" s="3"/>
      <c r="CI100" s="3"/>
      <c r="CJ100" s="3"/>
      <c r="CK100" s="3"/>
      <c r="CL100" s="3"/>
      <c r="CM100" s="3"/>
    </row>
    <row r="101" spans="1:91" ht="24.95" customHeight="1" x14ac:dyDescent="0.25">
      <c r="A101" s="84"/>
      <c r="B101" s="105"/>
      <c r="C101" s="105"/>
      <c r="D101" s="105"/>
      <c r="E101" s="105"/>
      <c r="F101" s="105"/>
      <c r="G101" s="105"/>
      <c r="H101" s="105"/>
      <c r="I101" s="105"/>
      <c r="J101" s="105"/>
      <c r="K101" s="105"/>
      <c r="L101" s="105"/>
      <c r="M101" s="105"/>
      <c r="N101" s="105"/>
      <c r="O101" s="105"/>
      <c r="P101" s="105"/>
      <c r="Q101" s="106"/>
      <c r="R101" s="84"/>
      <c r="S101" s="105"/>
      <c r="T101" s="105"/>
      <c r="U101" s="105"/>
      <c r="V101" s="105"/>
      <c r="W101" s="105"/>
      <c r="X101" s="105"/>
      <c r="Y101" s="105"/>
      <c r="Z101" s="105"/>
      <c r="AA101" s="105"/>
      <c r="AB101" s="105"/>
      <c r="AC101" s="105"/>
      <c r="AD101" s="105"/>
      <c r="AE101" s="105"/>
      <c r="AF101" s="105"/>
      <c r="AG101" s="105"/>
      <c r="AH101" s="105"/>
      <c r="AI101" s="105"/>
      <c r="AJ101" s="105"/>
      <c r="AK101" s="106"/>
      <c r="AL101" s="129"/>
      <c r="AM101" s="105"/>
      <c r="AN101" s="105"/>
      <c r="AO101" s="106"/>
      <c r="AP101" s="90"/>
      <c r="AQ101" s="105"/>
      <c r="AR101" s="105"/>
      <c r="AS101" s="105"/>
      <c r="AT101" s="105"/>
      <c r="AU101" s="106"/>
      <c r="AV101" s="90"/>
      <c r="AW101" s="105"/>
      <c r="AX101" s="105"/>
      <c r="AY101" s="105"/>
      <c r="AZ101" s="105"/>
      <c r="BA101" s="106"/>
      <c r="BB101" s="84" t="s">
        <v>4</v>
      </c>
      <c r="BC101" s="105"/>
      <c r="BD101" s="105"/>
      <c r="BE101" s="105"/>
      <c r="BF101" s="105"/>
      <c r="BG101" s="105"/>
      <c r="BH101" s="106"/>
      <c r="BI101" s="2"/>
      <c r="BJ101" s="14"/>
      <c r="BK101" s="2"/>
      <c r="BL101" s="2"/>
      <c r="BM101" s="2"/>
      <c r="BN101" s="2"/>
      <c r="BO101" s="2"/>
      <c r="BP101" s="2"/>
      <c r="BQ101" s="2"/>
      <c r="BR101" s="2"/>
      <c r="BS101" s="2">
        <v>10</v>
      </c>
      <c r="BT101" s="3"/>
      <c r="BU101" s="3"/>
      <c r="BV101" s="3"/>
      <c r="BW101" s="3"/>
      <c r="BX101" s="3"/>
      <c r="BY101" s="3"/>
      <c r="BZ101" s="3"/>
      <c r="CA101" s="3"/>
      <c r="CB101" s="3"/>
      <c r="CC101" s="3"/>
      <c r="CD101" s="3"/>
      <c r="CE101" s="3"/>
      <c r="CF101" s="3"/>
      <c r="CG101" s="3"/>
      <c r="CH101" s="3"/>
      <c r="CI101" s="3"/>
      <c r="CJ101" s="3"/>
      <c r="CK101" s="3"/>
      <c r="CL101" s="3"/>
      <c r="CM101" s="3"/>
    </row>
    <row r="102" spans="1:91" ht="24.95" customHeight="1" x14ac:dyDescent="0.25">
      <c r="A102" s="84"/>
      <c r="B102" s="105"/>
      <c r="C102" s="105"/>
      <c r="D102" s="105"/>
      <c r="E102" s="105"/>
      <c r="F102" s="105"/>
      <c r="G102" s="105"/>
      <c r="H102" s="105"/>
      <c r="I102" s="105"/>
      <c r="J102" s="105"/>
      <c r="K102" s="105"/>
      <c r="L102" s="105"/>
      <c r="M102" s="105"/>
      <c r="N102" s="105"/>
      <c r="O102" s="105"/>
      <c r="P102" s="105"/>
      <c r="Q102" s="106"/>
      <c r="R102" s="84"/>
      <c r="S102" s="105"/>
      <c r="T102" s="105"/>
      <c r="U102" s="105"/>
      <c r="V102" s="105"/>
      <c r="W102" s="105"/>
      <c r="X102" s="105"/>
      <c r="Y102" s="105"/>
      <c r="Z102" s="105"/>
      <c r="AA102" s="105"/>
      <c r="AB102" s="105"/>
      <c r="AC102" s="105"/>
      <c r="AD102" s="105"/>
      <c r="AE102" s="105"/>
      <c r="AF102" s="105"/>
      <c r="AG102" s="105"/>
      <c r="AH102" s="105"/>
      <c r="AI102" s="105"/>
      <c r="AJ102" s="105"/>
      <c r="AK102" s="106"/>
      <c r="AL102" s="129"/>
      <c r="AM102" s="105"/>
      <c r="AN102" s="105"/>
      <c r="AO102" s="106"/>
      <c r="AP102" s="90"/>
      <c r="AQ102" s="105"/>
      <c r="AR102" s="105"/>
      <c r="AS102" s="105"/>
      <c r="AT102" s="105"/>
      <c r="AU102" s="106"/>
      <c r="AV102" s="90"/>
      <c r="AW102" s="105"/>
      <c r="AX102" s="105"/>
      <c r="AY102" s="105"/>
      <c r="AZ102" s="105"/>
      <c r="BA102" s="106"/>
      <c r="BB102" s="84" t="s">
        <v>4</v>
      </c>
      <c r="BC102" s="105"/>
      <c r="BD102" s="105"/>
      <c r="BE102" s="105"/>
      <c r="BF102" s="105"/>
      <c r="BG102" s="105"/>
      <c r="BH102" s="106"/>
      <c r="BI102" s="2"/>
      <c r="BJ102" s="14"/>
      <c r="BK102" s="2"/>
      <c r="BL102" s="2"/>
      <c r="BM102" s="2"/>
      <c r="BN102" s="2"/>
      <c r="BO102" s="2"/>
      <c r="BP102" s="2"/>
      <c r="BQ102" s="2"/>
      <c r="BR102" s="2"/>
      <c r="BS102" s="2">
        <v>11</v>
      </c>
      <c r="BT102" s="3"/>
      <c r="BU102" s="3"/>
      <c r="BV102" s="3"/>
      <c r="BW102" s="3"/>
      <c r="BX102" s="3"/>
      <c r="BY102" s="3"/>
      <c r="BZ102" s="3"/>
      <c r="CA102" s="3"/>
      <c r="CB102" s="3"/>
      <c r="CC102" s="3"/>
      <c r="CD102" s="3"/>
      <c r="CE102" s="3"/>
      <c r="CF102" s="3"/>
      <c r="CG102" s="3"/>
      <c r="CH102" s="3"/>
      <c r="CI102" s="3"/>
      <c r="CJ102" s="3"/>
      <c r="CK102" s="3"/>
      <c r="CL102" s="3"/>
      <c r="CM102" s="3"/>
    </row>
    <row r="103" spans="1:91" ht="24.95" customHeight="1" x14ac:dyDescent="0.25">
      <c r="A103" s="84"/>
      <c r="B103" s="105"/>
      <c r="C103" s="105"/>
      <c r="D103" s="105"/>
      <c r="E103" s="105"/>
      <c r="F103" s="105"/>
      <c r="G103" s="105"/>
      <c r="H103" s="105"/>
      <c r="I103" s="105"/>
      <c r="J103" s="105"/>
      <c r="K103" s="105"/>
      <c r="L103" s="105"/>
      <c r="M103" s="105"/>
      <c r="N103" s="105"/>
      <c r="O103" s="105"/>
      <c r="P103" s="105"/>
      <c r="Q103" s="106"/>
      <c r="R103" s="84"/>
      <c r="S103" s="105"/>
      <c r="T103" s="105"/>
      <c r="U103" s="105"/>
      <c r="V103" s="105"/>
      <c r="W103" s="105"/>
      <c r="X103" s="105"/>
      <c r="Y103" s="105"/>
      <c r="Z103" s="105"/>
      <c r="AA103" s="105"/>
      <c r="AB103" s="105"/>
      <c r="AC103" s="105"/>
      <c r="AD103" s="105"/>
      <c r="AE103" s="105"/>
      <c r="AF103" s="105"/>
      <c r="AG103" s="105"/>
      <c r="AH103" s="105"/>
      <c r="AI103" s="105"/>
      <c r="AJ103" s="105"/>
      <c r="AK103" s="106"/>
      <c r="AL103" s="129"/>
      <c r="AM103" s="105"/>
      <c r="AN103" s="105"/>
      <c r="AO103" s="106"/>
      <c r="AP103" s="90"/>
      <c r="AQ103" s="105"/>
      <c r="AR103" s="105"/>
      <c r="AS103" s="105"/>
      <c r="AT103" s="105"/>
      <c r="AU103" s="106"/>
      <c r="AV103" s="90"/>
      <c r="AW103" s="105"/>
      <c r="AX103" s="105"/>
      <c r="AY103" s="105"/>
      <c r="AZ103" s="105"/>
      <c r="BA103" s="106"/>
      <c r="BB103" s="84" t="s">
        <v>4</v>
      </c>
      <c r="BC103" s="105"/>
      <c r="BD103" s="105"/>
      <c r="BE103" s="105"/>
      <c r="BF103" s="105"/>
      <c r="BG103" s="105"/>
      <c r="BH103" s="106"/>
      <c r="BI103" s="2"/>
      <c r="BJ103" s="14"/>
      <c r="BK103" s="2"/>
      <c r="BL103" s="2"/>
      <c r="BM103" s="2"/>
      <c r="BN103" s="2"/>
      <c r="BO103" s="2"/>
      <c r="BP103" s="2"/>
      <c r="BQ103" s="2"/>
      <c r="BR103" s="2"/>
      <c r="BS103" s="2">
        <v>12</v>
      </c>
      <c r="BT103" s="3"/>
      <c r="BU103" s="3"/>
      <c r="BV103" s="3"/>
      <c r="BW103" s="3"/>
      <c r="BX103" s="3"/>
      <c r="BY103" s="3"/>
      <c r="BZ103" s="3"/>
      <c r="CA103" s="3"/>
      <c r="CB103" s="3"/>
      <c r="CC103" s="3"/>
      <c r="CD103" s="3"/>
      <c r="CE103" s="3"/>
      <c r="CF103" s="3"/>
      <c r="CG103" s="3"/>
      <c r="CH103" s="3"/>
      <c r="CI103" s="3"/>
      <c r="CJ103" s="3"/>
      <c r="CK103" s="3"/>
      <c r="CL103" s="3"/>
      <c r="CM103" s="3"/>
    </row>
    <row r="104" spans="1:91" ht="30" hidden="1" customHeight="1" x14ac:dyDescent="0.25">
      <c r="A104" s="84"/>
      <c r="B104" s="105"/>
      <c r="C104" s="105"/>
      <c r="D104" s="105"/>
      <c r="E104" s="105"/>
      <c r="F104" s="105"/>
      <c r="G104" s="105"/>
      <c r="H104" s="105"/>
      <c r="I104" s="105"/>
      <c r="J104" s="105"/>
      <c r="K104" s="105"/>
      <c r="L104" s="105"/>
      <c r="M104" s="105"/>
      <c r="N104" s="105"/>
      <c r="O104" s="105"/>
      <c r="P104" s="105"/>
      <c r="Q104" s="106"/>
      <c r="R104" s="84"/>
      <c r="S104" s="105"/>
      <c r="T104" s="105"/>
      <c r="U104" s="105"/>
      <c r="V104" s="105"/>
      <c r="W104" s="105"/>
      <c r="X104" s="105"/>
      <c r="Y104" s="105"/>
      <c r="Z104" s="105"/>
      <c r="AA104" s="105"/>
      <c r="AB104" s="105"/>
      <c r="AC104" s="105"/>
      <c r="AD104" s="105"/>
      <c r="AE104" s="105"/>
      <c r="AF104" s="105"/>
      <c r="AG104" s="105"/>
      <c r="AH104" s="105"/>
      <c r="AI104" s="105"/>
      <c r="AJ104" s="105"/>
      <c r="AK104" s="106"/>
      <c r="AL104" s="129"/>
      <c r="AM104" s="105"/>
      <c r="AN104" s="105"/>
      <c r="AO104" s="106"/>
      <c r="AP104" s="90"/>
      <c r="AQ104" s="105"/>
      <c r="AR104" s="105"/>
      <c r="AS104" s="105"/>
      <c r="AT104" s="105"/>
      <c r="AU104" s="106"/>
      <c r="AV104" s="90"/>
      <c r="AW104" s="105"/>
      <c r="AX104" s="105"/>
      <c r="AY104" s="105"/>
      <c r="AZ104" s="105"/>
      <c r="BA104" s="106"/>
      <c r="BB104" s="84" t="s">
        <v>4</v>
      </c>
      <c r="BC104" s="105"/>
      <c r="BD104" s="105"/>
      <c r="BE104" s="105"/>
      <c r="BF104" s="105"/>
      <c r="BG104" s="105"/>
      <c r="BH104" s="106"/>
      <c r="BI104" s="2"/>
      <c r="BJ104" s="14"/>
      <c r="BK104" s="2"/>
      <c r="BL104" s="2"/>
      <c r="BM104" s="2"/>
      <c r="BN104" s="2"/>
      <c r="BO104" s="2"/>
      <c r="BP104" s="2"/>
      <c r="BQ104" s="2"/>
      <c r="BR104" s="2"/>
      <c r="BS104" s="2">
        <v>13</v>
      </c>
      <c r="BT104" s="3"/>
      <c r="BU104" s="3"/>
      <c r="BV104" s="3"/>
      <c r="BW104" s="3"/>
      <c r="BX104" s="3"/>
      <c r="BY104" s="3"/>
      <c r="BZ104" s="3"/>
      <c r="CA104" s="3"/>
      <c r="CB104" s="3"/>
      <c r="CC104" s="3"/>
      <c r="CD104" s="3"/>
      <c r="CE104" s="3"/>
      <c r="CF104" s="3"/>
      <c r="CG104" s="3"/>
      <c r="CH104" s="3"/>
      <c r="CI104" s="3"/>
      <c r="CJ104" s="3"/>
      <c r="CK104" s="3"/>
      <c r="CL104" s="3"/>
      <c r="CM104" s="3"/>
    </row>
    <row r="105" spans="1:91" ht="30" hidden="1" customHeight="1" x14ac:dyDescent="0.25">
      <c r="A105" s="84"/>
      <c r="B105" s="105"/>
      <c r="C105" s="105"/>
      <c r="D105" s="105"/>
      <c r="E105" s="105"/>
      <c r="F105" s="105"/>
      <c r="G105" s="105"/>
      <c r="H105" s="105"/>
      <c r="I105" s="105"/>
      <c r="J105" s="105"/>
      <c r="K105" s="105"/>
      <c r="L105" s="105"/>
      <c r="M105" s="105"/>
      <c r="N105" s="105"/>
      <c r="O105" s="105"/>
      <c r="P105" s="105"/>
      <c r="Q105" s="106"/>
      <c r="R105" s="84"/>
      <c r="S105" s="105"/>
      <c r="T105" s="105"/>
      <c r="U105" s="105"/>
      <c r="V105" s="105"/>
      <c r="W105" s="105"/>
      <c r="X105" s="105"/>
      <c r="Y105" s="105"/>
      <c r="Z105" s="105"/>
      <c r="AA105" s="105"/>
      <c r="AB105" s="105"/>
      <c r="AC105" s="105"/>
      <c r="AD105" s="105"/>
      <c r="AE105" s="105"/>
      <c r="AF105" s="105"/>
      <c r="AG105" s="105"/>
      <c r="AH105" s="105"/>
      <c r="AI105" s="105"/>
      <c r="AJ105" s="105"/>
      <c r="AK105" s="106"/>
      <c r="AL105" s="129"/>
      <c r="AM105" s="105"/>
      <c r="AN105" s="105"/>
      <c r="AO105" s="106"/>
      <c r="AP105" s="90"/>
      <c r="AQ105" s="105"/>
      <c r="AR105" s="105"/>
      <c r="AS105" s="105"/>
      <c r="AT105" s="105"/>
      <c r="AU105" s="106"/>
      <c r="AV105" s="90"/>
      <c r="AW105" s="105"/>
      <c r="AX105" s="105"/>
      <c r="AY105" s="105"/>
      <c r="AZ105" s="105"/>
      <c r="BA105" s="106"/>
      <c r="BB105" s="84" t="s">
        <v>4</v>
      </c>
      <c r="BC105" s="105"/>
      <c r="BD105" s="105"/>
      <c r="BE105" s="105"/>
      <c r="BF105" s="105"/>
      <c r="BG105" s="105"/>
      <c r="BH105" s="106"/>
      <c r="BI105" s="2"/>
      <c r="BJ105" s="14"/>
      <c r="BK105" s="2"/>
      <c r="BL105" s="2"/>
      <c r="BM105" s="2"/>
      <c r="BN105" s="2"/>
      <c r="BO105" s="2"/>
      <c r="BP105" s="2"/>
      <c r="BQ105" s="2"/>
      <c r="BR105" s="2"/>
      <c r="BS105" s="2">
        <v>14</v>
      </c>
      <c r="BT105" s="3"/>
      <c r="BU105" s="3"/>
      <c r="BV105" s="3"/>
      <c r="BW105" s="3"/>
      <c r="BX105" s="3"/>
      <c r="BY105" s="3"/>
      <c r="BZ105" s="3"/>
      <c r="CA105" s="3"/>
      <c r="CB105" s="3"/>
      <c r="CC105" s="3"/>
      <c r="CD105" s="3"/>
      <c r="CE105" s="3"/>
      <c r="CF105" s="3"/>
      <c r="CG105" s="3"/>
      <c r="CH105" s="3"/>
      <c r="CI105" s="3"/>
      <c r="CJ105" s="3"/>
      <c r="CK105" s="3"/>
      <c r="CL105" s="3"/>
      <c r="CM105" s="3"/>
    </row>
    <row r="106" spans="1:91" ht="30" hidden="1" customHeight="1" x14ac:dyDescent="0.25">
      <c r="A106" s="84"/>
      <c r="B106" s="105"/>
      <c r="C106" s="105"/>
      <c r="D106" s="105"/>
      <c r="E106" s="105"/>
      <c r="F106" s="105"/>
      <c r="G106" s="105"/>
      <c r="H106" s="105"/>
      <c r="I106" s="105"/>
      <c r="J106" s="105"/>
      <c r="K106" s="105"/>
      <c r="L106" s="105"/>
      <c r="M106" s="105"/>
      <c r="N106" s="105"/>
      <c r="O106" s="105"/>
      <c r="P106" s="105"/>
      <c r="Q106" s="106"/>
      <c r="R106" s="84"/>
      <c r="S106" s="105"/>
      <c r="T106" s="105"/>
      <c r="U106" s="105"/>
      <c r="V106" s="105"/>
      <c r="W106" s="105"/>
      <c r="X106" s="105"/>
      <c r="Y106" s="105"/>
      <c r="Z106" s="105"/>
      <c r="AA106" s="105"/>
      <c r="AB106" s="105"/>
      <c r="AC106" s="105"/>
      <c r="AD106" s="105"/>
      <c r="AE106" s="105"/>
      <c r="AF106" s="105"/>
      <c r="AG106" s="105"/>
      <c r="AH106" s="105"/>
      <c r="AI106" s="105"/>
      <c r="AJ106" s="105"/>
      <c r="AK106" s="106"/>
      <c r="AL106" s="129"/>
      <c r="AM106" s="105"/>
      <c r="AN106" s="105"/>
      <c r="AO106" s="106"/>
      <c r="AP106" s="90"/>
      <c r="AQ106" s="105"/>
      <c r="AR106" s="105"/>
      <c r="AS106" s="105"/>
      <c r="AT106" s="105"/>
      <c r="AU106" s="106"/>
      <c r="AV106" s="90"/>
      <c r="AW106" s="105"/>
      <c r="AX106" s="105"/>
      <c r="AY106" s="105"/>
      <c r="AZ106" s="105"/>
      <c r="BA106" s="106"/>
      <c r="BB106" s="84" t="s">
        <v>4</v>
      </c>
      <c r="BC106" s="105"/>
      <c r="BD106" s="105"/>
      <c r="BE106" s="105"/>
      <c r="BF106" s="105"/>
      <c r="BG106" s="105"/>
      <c r="BH106" s="106"/>
      <c r="BI106" s="2"/>
      <c r="BJ106" s="14"/>
      <c r="BK106" s="2"/>
      <c r="BL106" s="2"/>
      <c r="BM106" s="2"/>
      <c r="BN106" s="2"/>
      <c r="BO106" s="2"/>
      <c r="BP106" s="2"/>
      <c r="BQ106" s="2"/>
      <c r="BR106" s="2"/>
      <c r="BS106" s="2">
        <v>15</v>
      </c>
      <c r="BT106" s="3"/>
      <c r="BU106" s="3"/>
      <c r="BV106" s="3"/>
      <c r="BW106" s="3"/>
      <c r="BX106" s="3"/>
      <c r="BY106" s="3"/>
      <c r="BZ106" s="3"/>
      <c r="CA106" s="3"/>
      <c r="CB106" s="3"/>
      <c r="CC106" s="3"/>
      <c r="CD106" s="3"/>
      <c r="CE106" s="3"/>
      <c r="CF106" s="3"/>
      <c r="CG106" s="3"/>
      <c r="CH106" s="3"/>
      <c r="CI106" s="3"/>
      <c r="CJ106" s="3"/>
      <c r="CK106" s="3"/>
      <c r="CL106" s="3"/>
      <c r="CM106" s="3"/>
    </row>
    <row r="107" spans="1:91" ht="30" hidden="1" customHeight="1" x14ac:dyDescent="0.25">
      <c r="A107" s="84"/>
      <c r="B107" s="105"/>
      <c r="C107" s="105"/>
      <c r="D107" s="105"/>
      <c r="E107" s="105"/>
      <c r="F107" s="105"/>
      <c r="G107" s="105"/>
      <c r="H107" s="105"/>
      <c r="I107" s="105"/>
      <c r="J107" s="105"/>
      <c r="K107" s="105"/>
      <c r="L107" s="105"/>
      <c r="M107" s="105"/>
      <c r="N107" s="105"/>
      <c r="O107" s="105"/>
      <c r="P107" s="105"/>
      <c r="Q107" s="106"/>
      <c r="R107" s="84"/>
      <c r="S107" s="105"/>
      <c r="T107" s="105"/>
      <c r="U107" s="105"/>
      <c r="V107" s="105"/>
      <c r="W107" s="105"/>
      <c r="X107" s="105"/>
      <c r="Y107" s="105"/>
      <c r="Z107" s="105"/>
      <c r="AA107" s="105"/>
      <c r="AB107" s="105"/>
      <c r="AC107" s="105"/>
      <c r="AD107" s="105"/>
      <c r="AE107" s="105"/>
      <c r="AF107" s="105"/>
      <c r="AG107" s="105"/>
      <c r="AH107" s="105"/>
      <c r="AI107" s="105"/>
      <c r="AJ107" s="105"/>
      <c r="AK107" s="106"/>
      <c r="AL107" s="129"/>
      <c r="AM107" s="105"/>
      <c r="AN107" s="105"/>
      <c r="AO107" s="106"/>
      <c r="AP107" s="90"/>
      <c r="AQ107" s="105"/>
      <c r="AR107" s="105"/>
      <c r="AS107" s="105"/>
      <c r="AT107" s="105"/>
      <c r="AU107" s="106"/>
      <c r="AV107" s="90"/>
      <c r="AW107" s="105"/>
      <c r="AX107" s="105"/>
      <c r="AY107" s="105"/>
      <c r="AZ107" s="105"/>
      <c r="BA107" s="106"/>
      <c r="BB107" s="84" t="s">
        <v>4</v>
      </c>
      <c r="BC107" s="105"/>
      <c r="BD107" s="105"/>
      <c r="BE107" s="105"/>
      <c r="BF107" s="105"/>
      <c r="BG107" s="105"/>
      <c r="BH107" s="106"/>
      <c r="BI107" s="2"/>
      <c r="BJ107" s="14"/>
      <c r="BK107" s="2"/>
      <c r="BL107" s="2"/>
      <c r="BM107" s="2"/>
      <c r="BN107" s="2"/>
      <c r="BO107" s="2"/>
      <c r="BP107" s="2"/>
      <c r="BQ107" s="2"/>
      <c r="BR107" s="2"/>
      <c r="BS107" s="2">
        <v>16</v>
      </c>
      <c r="BT107" s="3"/>
      <c r="BU107" s="3"/>
      <c r="BV107" s="3"/>
      <c r="BW107" s="3"/>
      <c r="BX107" s="3"/>
      <c r="BY107" s="3"/>
      <c r="BZ107" s="3"/>
      <c r="CA107" s="3"/>
      <c r="CB107" s="3"/>
      <c r="CC107" s="3"/>
      <c r="CD107" s="3"/>
      <c r="CE107" s="3"/>
      <c r="CF107" s="3"/>
      <c r="CG107" s="3"/>
      <c r="CH107" s="3"/>
      <c r="CI107" s="3"/>
      <c r="CJ107" s="3"/>
      <c r="CK107" s="3"/>
      <c r="CL107" s="3"/>
      <c r="CM107" s="3"/>
    </row>
    <row r="108" spans="1:91" ht="30" hidden="1" customHeight="1" x14ac:dyDescent="0.25">
      <c r="A108" s="84"/>
      <c r="B108" s="105"/>
      <c r="C108" s="105"/>
      <c r="D108" s="105"/>
      <c r="E108" s="105"/>
      <c r="F108" s="105"/>
      <c r="G108" s="105"/>
      <c r="H108" s="105"/>
      <c r="I108" s="105"/>
      <c r="J108" s="105"/>
      <c r="K108" s="105"/>
      <c r="L108" s="105"/>
      <c r="M108" s="105"/>
      <c r="N108" s="105"/>
      <c r="O108" s="105"/>
      <c r="P108" s="105"/>
      <c r="Q108" s="106"/>
      <c r="R108" s="84"/>
      <c r="S108" s="105"/>
      <c r="T108" s="105"/>
      <c r="U108" s="105"/>
      <c r="V108" s="105"/>
      <c r="W108" s="105"/>
      <c r="X108" s="105"/>
      <c r="Y108" s="105"/>
      <c r="Z108" s="105"/>
      <c r="AA108" s="105"/>
      <c r="AB108" s="105"/>
      <c r="AC108" s="105"/>
      <c r="AD108" s="105"/>
      <c r="AE108" s="105"/>
      <c r="AF108" s="105"/>
      <c r="AG108" s="105"/>
      <c r="AH108" s="105"/>
      <c r="AI108" s="105"/>
      <c r="AJ108" s="105"/>
      <c r="AK108" s="106"/>
      <c r="AL108" s="129"/>
      <c r="AM108" s="105"/>
      <c r="AN108" s="105"/>
      <c r="AO108" s="106"/>
      <c r="AP108" s="90"/>
      <c r="AQ108" s="105"/>
      <c r="AR108" s="105"/>
      <c r="AS108" s="105"/>
      <c r="AT108" s="105"/>
      <c r="AU108" s="106"/>
      <c r="AV108" s="90"/>
      <c r="AW108" s="105"/>
      <c r="AX108" s="105"/>
      <c r="AY108" s="105"/>
      <c r="AZ108" s="105"/>
      <c r="BA108" s="106"/>
      <c r="BB108" s="84" t="s">
        <v>4</v>
      </c>
      <c r="BC108" s="105"/>
      <c r="BD108" s="105"/>
      <c r="BE108" s="105"/>
      <c r="BF108" s="105"/>
      <c r="BG108" s="105"/>
      <c r="BH108" s="106"/>
      <c r="BI108" s="2"/>
      <c r="BJ108" s="14"/>
      <c r="BK108" s="2"/>
      <c r="BL108" s="2"/>
      <c r="BM108" s="2"/>
      <c r="BN108" s="2"/>
      <c r="BO108" s="2"/>
      <c r="BP108" s="2"/>
      <c r="BQ108" s="2"/>
      <c r="BR108" s="2"/>
      <c r="BS108" s="2">
        <v>17</v>
      </c>
      <c r="BT108" s="3"/>
      <c r="BU108" s="3"/>
      <c r="BV108" s="3"/>
      <c r="BW108" s="3"/>
      <c r="BX108" s="3"/>
      <c r="BY108" s="3"/>
      <c r="BZ108" s="3"/>
      <c r="CA108" s="3"/>
      <c r="CB108" s="3"/>
      <c r="CC108" s="3"/>
      <c r="CD108" s="3"/>
      <c r="CE108" s="3"/>
      <c r="CF108" s="3"/>
      <c r="CG108" s="3"/>
      <c r="CH108" s="3"/>
      <c r="CI108" s="3"/>
      <c r="CJ108" s="3"/>
      <c r="CK108" s="3"/>
      <c r="CL108" s="3"/>
      <c r="CM108" s="3"/>
    </row>
    <row r="109" spans="1:91" ht="30" hidden="1" customHeight="1" x14ac:dyDescent="0.25">
      <c r="A109" s="84"/>
      <c r="B109" s="105"/>
      <c r="C109" s="105"/>
      <c r="D109" s="105"/>
      <c r="E109" s="105"/>
      <c r="F109" s="105"/>
      <c r="G109" s="105"/>
      <c r="H109" s="105"/>
      <c r="I109" s="105"/>
      <c r="J109" s="105"/>
      <c r="K109" s="105"/>
      <c r="L109" s="105"/>
      <c r="M109" s="105"/>
      <c r="N109" s="105"/>
      <c r="O109" s="105"/>
      <c r="P109" s="105"/>
      <c r="Q109" s="106"/>
      <c r="R109" s="84"/>
      <c r="S109" s="105"/>
      <c r="T109" s="105"/>
      <c r="U109" s="105"/>
      <c r="V109" s="105"/>
      <c r="W109" s="105"/>
      <c r="X109" s="105"/>
      <c r="Y109" s="105"/>
      <c r="Z109" s="105"/>
      <c r="AA109" s="105"/>
      <c r="AB109" s="105"/>
      <c r="AC109" s="105"/>
      <c r="AD109" s="105"/>
      <c r="AE109" s="105"/>
      <c r="AF109" s="105"/>
      <c r="AG109" s="105"/>
      <c r="AH109" s="105"/>
      <c r="AI109" s="105"/>
      <c r="AJ109" s="105"/>
      <c r="AK109" s="106"/>
      <c r="AL109" s="129"/>
      <c r="AM109" s="105"/>
      <c r="AN109" s="105"/>
      <c r="AO109" s="106"/>
      <c r="AP109" s="90"/>
      <c r="AQ109" s="105"/>
      <c r="AR109" s="105"/>
      <c r="AS109" s="105"/>
      <c r="AT109" s="105"/>
      <c r="AU109" s="106"/>
      <c r="AV109" s="90"/>
      <c r="AW109" s="105"/>
      <c r="AX109" s="105"/>
      <c r="AY109" s="105"/>
      <c r="AZ109" s="105"/>
      <c r="BA109" s="106"/>
      <c r="BB109" s="84" t="s">
        <v>4</v>
      </c>
      <c r="BC109" s="105"/>
      <c r="BD109" s="105"/>
      <c r="BE109" s="105"/>
      <c r="BF109" s="105"/>
      <c r="BG109" s="105"/>
      <c r="BH109" s="106"/>
      <c r="BI109" s="2"/>
      <c r="BJ109" s="14"/>
      <c r="BK109" s="2"/>
      <c r="BL109" s="2"/>
      <c r="BM109" s="2"/>
      <c r="BN109" s="2"/>
      <c r="BO109" s="2"/>
      <c r="BP109" s="2"/>
      <c r="BQ109" s="2"/>
      <c r="BR109" s="2"/>
      <c r="BS109" s="2"/>
      <c r="BT109" s="3"/>
      <c r="BU109" s="3"/>
      <c r="BV109" s="3"/>
      <c r="BW109" s="3"/>
      <c r="BX109" s="3"/>
      <c r="BY109" s="3"/>
      <c r="BZ109" s="3"/>
      <c r="CA109" s="3"/>
      <c r="CB109" s="3"/>
      <c r="CC109" s="3"/>
      <c r="CD109" s="3"/>
      <c r="CE109" s="3"/>
      <c r="CF109" s="3"/>
      <c r="CG109" s="3"/>
      <c r="CH109" s="3"/>
      <c r="CI109" s="3"/>
      <c r="CJ109" s="3"/>
      <c r="CK109" s="3"/>
      <c r="CL109" s="3"/>
      <c r="CM109" s="3"/>
    </row>
    <row r="110" spans="1:91" ht="30" hidden="1" customHeight="1" x14ac:dyDescent="0.25">
      <c r="A110" s="84"/>
      <c r="B110" s="105"/>
      <c r="C110" s="105"/>
      <c r="D110" s="105"/>
      <c r="E110" s="105"/>
      <c r="F110" s="105"/>
      <c r="G110" s="105"/>
      <c r="H110" s="105"/>
      <c r="I110" s="105"/>
      <c r="J110" s="105"/>
      <c r="K110" s="105"/>
      <c r="L110" s="105"/>
      <c r="M110" s="105"/>
      <c r="N110" s="105"/>
      <c r="O110" s="105"/>
      <c r="P110" s="105"/>
      <c r="Q110" s="106"/>
      <c r="R110" s="84"/>
      <c r="S110" s="105"/>
      <c r="T110" s="105"/>
      <c r="U110" s="105"/>
      <c r="V110" s="105"/>
      <c r="W110" s="105"/>
      <c r="X110" s="105"/>
      <c r="Y110" s="105"/>
      <c r="Z110" s="105"/>
      <c r="AA110" s="105"/>
      <c r="AB110" s="105"/>
      <c r="AC110" s="105"/>
      <c r="AD110" s="105"/>
      <c r="AE110" s="105"/>
      <c r="AF110" s="105"/>
      <c r="AG110" s="105"/>
      <c r="AH110" s="105"/>
      <c r="AI110" s="105"/>
      <c r="AJ110" s="105"/>
      <c r="AK110" s="106"/>
      <c r="AL110" s="129"/>
      <c r="AM110" s="105"/>
      <c r="AN110" s="105"/>
      <c r="AO110" s="106"/>
      <c r="AP110" s="90"/>
      <c r="AQ110" s="105"/>
      <c r="AR110" s="105"/>
      <c r="AS110" s="105"/>
      <c r="AT110" s="105"/>
      <c r="AU110" s="106"/>
      <c r="AV110" s="90"/>
      <c r="AW110" s="105"/>
      <c r="AX110" s="105"/>
      <c r="AY110" s="105"/>
      <c r="AZ110" s="105"/>
      <c r="BA110" s="106"/>
      <c r="BB110" s="84" t="s">
        <v>4</v>
      </c>
      <c r="BC110" s="105"/>
      <c r="BD110" s="105"/>
      <c r="BE110" s="105"/>
      <c r="BF110" s="105"/>
      <c r="BG110" s="105"/>
      <c r="BH110" s="106"/>
      <c r="BI110" s="2"/>
      <c r="BJ110" s="14"/>
      <c r="BK110" s="2"/>
      <c r="BL110" s="2"/>
      <c r="BM110" s="2"/>
      <c r="BN110" s="2"/>
      <c r="BO110" s="2"/>
      <c r="BP110" s="2"/>
      <c r="BQ110" s="2"/>
      <c r="BR110" s="2"/>
      <c r="BS110" s="2"/>
      <c r="BT110" s="3"/>
      <c r="BU110" s="3"/>
      <c r="BV110" s="3"/>
      <c r="BW110" s="3"/>
      <c r="BX110" s="3"/>
      <c r="BY110" s="3"/>
      <c r="BZ110" s="3"/>
      <c r="CA110" s="3"/>
      <c r="CB110" s="3"/>
      <c r="CC110" s="3"/>
      <c r="CD110" s="3"/>
      <c r="CE110" s="3"/>
      <c r="CF110" s="3"/>
      <c r="CG110" s="3"/>
      <c r="CH110" s="3"/>
      <c r="CI110" s="3"/>
      <c r="CJ110" s="3"/>
      <c r="CK110" s="3"/>
      <c r="CL110" s="3"/>
      <c r="CM110" s="3"/>
    </row>
    <row r="111" spans="1:91" ht="30" hidden="1" customHeight="1" x14ac:dyDescent="0.25">
      <c r="A111" s="84"/>
      <c r="B111" s="105"/>
      <c r="C111" s="105"/>
      <c r="D111" s="105"/>
      <c r="E111" s="105"/>
      <c r="F111" s="105"/>
      <c r="G111" s="105"/>
      <c r="H111" s="105"/>
      <c r="I111" s="105"/>
      <c r="J111" s="105"/>
      <c r="K111" s="105"/>
      <c r="L111" s="105"/>
      <c r="M111" s="105"/>
      <c r="N111" s="105"/>
      <c r="O111" s="105"/>
      <c r="P111" s="105"/>
      <c r="Q111" s="106"/>
      <c r="R111" s="84"/>
      <c r="S111" s="105"/>
      <c r="T111" s="105"/>
      <c r="U111" s="105"/>
      <c r="V111" s="105"/>
      <c r="W111" s="105"/>
      <c r="X111" s="105"/>
      <c r="Y111" s="105"/>
      <c r="Z111" s="105"/>
      <c r="AA111" s="105"/>
      <c r="AB111" s="105"/>
      <c r="AC111" s="105"/>
      <c r="AD111" s="105"/>
      <c r="AE111" s="105"/>
      <c r="AF111" s="105"/>
      <c r="AG111" s="105"/>
      <c r="AH111" s="105"/>
      <c r="AI111" s="105"/>
      <c r="AJ111" s="105"/>
      <c r="AK111" s="106"/>
      <c r="AL111" s="129"/>
      <c r="AM111" s="105"/>
      <c r="AN111" s="105"/>
      <c r="AO111" s="106"/>
      <c r="AP111" s="90"/>
      <c r="AQ111" s="105"/>
      <c r="AR111" s="105"/>
      <c r="AS111" s="105"/>
      <c r="AT111" s="105"/>
      <c r="AU111" s="106"/>
      <c r="AV111" s="90"/>
      <c r="AW111" s="105"/>
      <c r="AX111" s="105"/>
      <c r="AY111" s="105"/>
      <c r="AZ111" s="105"/>
      <c r="BA111" s="106"/>
      <c r="BB111" s="84" t="s">
        <v>4</v>
      </c>
      <c r="BC111" s="105"/>
      <c r="BD111" s="105"/>
      <c r="BE111" s="105"/>
      <c r="BF111" s="105"/>
      <c r="BG111" s="105"/>
      <c r="BH111" s="106"/>
      <c r="BI111" s="2"/>
      <c r="BJ111" s="14"/>
      <c r="BK111" s="2"/>
      <c r="BL111" s="2"/>
      <c r="BM111" s="2"/>
      <c r="BN111" s="2"/>
      <c r="BO111" s="2"/>
      <c r="BP111" s="2"/>
      <c r="BQ111" s="2"/>
      <c r="BR111" s="2"/>
      <c r="BS111" s="2"/>
      <c r="BT111" s="3"/>
      <c r="BU111" s="3"/>
      <c r="BV111" s="3"/>
      <c r="BW111" s="3"/>
      <c r="BX111" s="3"/>
      <c r="BY111" s="3"/>
      <c r="BZ111" s="3"/>
      <c r="CA111" s="3"/>
      <c r="CB111" s="3"/>
      <c r="CC111" s="3"/>
      <c r="CD111" s="3"/>
      <c r="CE111" s="3"/>
      <c r="CF111" s="3"/>
      <c r="CG111" s="3"/>
      <c r="CH111" s="3"/>
      <c r="CI111" s="3"/>
      <c r="CJ111" s="3"/>
      <c r="CK111" s="3"/>
      <c r="CL111" s="3"/>
      <c r="CM111" s="3"/>
    </row>
    <row r="112" spans="1:91" ht="3.9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2"/>
      <c r="BJ112" s="2"/>
      <c r="BK112" s="2"/>
      <c r="BL112" s="2"/>
      <c r="BM112" s="2"/>
      <c r="BN112" s="2"/>
      <c r="BO112" s="2"/>
      <c r="BP112" s="2"/>
      <c r="BQ112" s="2"/>
      <c r="BR112" s="2"/>
      <c r="BS112" s="2"/>
      <c r="BT112" s="3"/>
      <c r="BU112" s="3"/>
      <c r="BV112" s="3"/>
      <c r="BW112" s="3"/>
      <c r="BX112" s="3"/>
      <c r="BY112" s="3"/>
      <c r="BZ112" s="3"/>
      <c r="CA112" s="3"/>
      <c r="CB112" s="3"/>
      <c r="CC112" s="3"/>
      <c r="CD112" s="3"/>
      <c r="CE112" s="3"/>
      <c r="CF112" s="3"/>
      <c r="CG112" s="3"/>
      <c r="CH112" s="3"/>
      <c r="CI112" s="3"/>
      <c r="CJ112" s="3"/>
      <c r="CK112" s="3"/>
      <c r="CL112" s="3"/>
      <c r="CM112" s="3"/>
    </row>
    <row r="113" spans="1:91" ht="19.5" customHeight="1" x14ac:dyDescent="0.25">
      <c r="A113" s="138" t="s">
        <v>4940</v>
      </c>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
      <c r="BJ113" s="2"/>
      <c r="BK113" s="2"/>
      <c r="BL113" s="2"/>
      <c r="BM113" s="2"/>
      <c r="BN113" s="2"/>
      <c r="BO113" s="2"/>
      <c r="BP113" s="2"/>
      <c r="BQ113" s="2"/>
      <c r="BR113" s="1"/>
      <c r="BS113" s="2"/>
      <c r="BT113" s="3"/>
      <c r="BU113" s="3"/>
      <c r="BV113" s="3"/>
      <c r="BW113" s="3"/>
      <c r="BX113" s="3"/>
      <c r="BY113" s="3"/>
      <c r="BZ113" s="3"/>
      <c r="CA113" s="3"/>
      <c r="CB113" s="3"/>
      <c r="CC113" s="3"/>
      <c r="CD113" s="3"/>
      <c r="CE113" s="3"/>
      <c r="CF113" s="3"/>
      <c r="CG113" s="3"/>
      <c r="CH113" s="3"/>
      <c r="CI113" s="3"/>
      <c r="CJ113" s="3"/>
      <c r="CK113" s="3"/>
      <c r="CL113" s="3"/>
      <c r="CM113" s="3"/>
    </row>
    <row r="114" spans="1:91" ht="43.5" customHeight="1" x14ac:dyDescent="0.25">
      <c r="A114" s="205" t="s">
        <v>32</v>
      </c>
      <c r="B114" s="205"/>
      <c r="C114" s="205"/>
      <c r="D114" s="205"/>
      <c r="E114" s="205"/>
      <c r="F114" s="205"/>
      <c r="G114" s="205"/>
      <c r="H114" s="205"/>
      <c r="I114" s="202" t="s">
        <v>4941</v>
      </c>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1"/>
      <c r="BJ114" s="2"/>
      <c r="BK114" s="1"/>
      <c r="BL114" s="1"/>
      <c r="BM114" s="1"/>
      <c r="BN114" s="1"/>
      <c r="BO114" s="1"/>
      <c r="BP114" s="1"/>
      <c r="BQ114" s="1"/>
      <c r="BR114" s="1"/>
      <c r="BS114" s="1"/>
      <c r="BT114" s="17"/>
    </row>
    <row r="115" spans="1:91" ht="3.9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2"/>
      <c r="BJ115" s="2"/>
      <c r="BK115" s="2"/>
      <c r="BL115" s="2"/>
      <c r="BM115" s="2"/>
      <c r="BN115" s="2"/>
      <c r="BO115" s="2"/>
      <c r="BP115" s="2"/>
      <c r="BQ115" s="2"/>
      <c r="BR115" s="2"/>
      <c r="BS115" s="2"/>
      <c r="BT115" s="3"/>
      <c r="BU115" s="3"/>
      <c r="BV115" s="3"/>
      <c r="BW115" s="3"/>
      <c r="BX115" s="3"/>
      <c r="BY115" s="3"/>
      <c r="BZ115" s="3"/>
      <c r="CA115" s="3"/>
      <c r="CB115" s="3"/>
      <c r="CC115" s="3"/>
      <c r="CD115" s="3"/>
      <c r="CE115" s="3"/>
      <c r="CF115" s="3"/>
      <c r="CG115" s="3"/>
      <c r="CH115" s="3"/>
      <c r="CI115" s="3"/>
      <c r="CJ115" s="3"/>
      <c r="CK115" s="3"/>
      <c r="CL115" s="3"/>
      <c r="CM115" s="3"/>
    </row>
    <row r="116" spans="1:91" ht="17.100000000000001" customHeight="1" x14ac:dyDescent="0.25">
      <c r="A116" s="70" t="s">
        <v>33</v>
      </c>
      <c r="B116" s="142"/>
      <c r="C116" s="142"/>
      <c r="D116" s="142"/>
      <c r="E116" s="142"/>
      <c r="F116" s="142"/>
      <c r="G116" s="142"/>
      <c r="H116" s="142"/>
      <c r="I116" s="142"/>
      <c r="J116" s="142"/>
      <c r="K116" s="142"/>
      <c r="L116" s="142"/>
      <c r="M116" s="142"/>
      <c r="N116" s="142"/>
      <c r="O116" s="142"/>
      <c r="P116" s="142"/>
      <c r="Q116" s="143"/>
      <c r="R116" s="70" t="s">
        <v>34</v>
      </c>
      <c r="S116" s="143"/>
      <c r="T116" s="70" t="s">
        <v>35</v>
      </c>
      <c r="U116" s="142"/>
      <c r="V116" s="143"/>
      <c r="W116" s="70" t="s">
        <v>36</v>
      </c>
      <c r="X116" s="142"/>
      <c r="Y116" s="142"/>
      <c r="Z116" s="142"/>
      <c r="AA116" s="142"/>
      <c r="AB116" s="142"/>
      <c r="AC116" s="143"/>
      <c r="AD116" s="70" t="s">
        <v>37</v>
      </c>
      <c r="AE116" s="142"/>
      <c r="AF116" s="142"/>
      <c r="AG116" s="142"/>
      <c r="AH116" s="142"/>
      <c r="AI116" s="142"/>
      <c r="AJ116" s="142"/>
      <c r="AK116" s="143"/>
      <c r="AL116" s="71" t="s">
        <v>38</v>
      </c>
      <c r="AM116" s="142"/>
      <c r="AN116" s="142"/>
      <c r="AO116" s="142"/>
      <c r="AP116" s="143"/>
      <c r="AQ116" s="70" t="s">
        <v>29</v>
      </c>
      <c r="AR116" s="142"/>
      <c r="AS116" s="142"/>
      <c r="AT116" s="143"/>
      <c r="AU116" s="70" t="s">
        <v>30</v>
      </c>
      <c r="AV116" s="142"/>
      <c r="AW116" s="142"/>
      <c r="AX116" s="142"/>
      <c r="AY116" s="143"/>
      <c r="AZ116" s="76" t="s">
        <v>39</v>
      </c>
      <c r="BA116" s="140"/>
      <c r="BB116" s="140"/>
      <c r="BC116" s="140"/>
      <c r="BD116" s="140"/>
      <c r="BE116" s="140"/>
      <c r="BF116" s="140"/>
      <c r="BG116" s="140"/>
      <c r="BH116" s="141"/>
      <c r="BI116" s="1"/>
      <c r="BJ116" s="2"/>
      <c r="BK116" s="1"/>
      <c r="BL116" s="1"/>
      <c r="BM116" s="1"/>
      <c r="BN116" s="1"/>
      <c r="BO116" s="1"/>
      <c r="BP116" s="1"/>
      <c r="BQ116" s="1"/>
      <c r="BR116" s="1"/>
      <c r="BS116" s="1"/>
      <c r="BT116" s="17"/>
    </row>
    <row r="117" spans="1:91" ht="17.100000000000001" customHeight="1" x14ac:dyDescent="0.25">
      <c r="A117" s="198"/>
      <c r="B117" s="199"/>
      <c r="C117" s="199"/>
      <c r="D117" s="199"/>
      <c r="E117" s="199"/>
      <c r="F117" s="199"/>
      <c r="G117" s="199"/>
      <c r="H117" s="199"/>
      <c r="I117" s="199"/>
      <c r="J117" s="199"/>
      <c r="K117" s="199"/>
      <c r="L117" s="199"/>
      <c r="M117" s="199"/>
      <c r="N117" s="199"/>
      <c r="O117" s="199"/>
      <c r="P117" s="199"/>
      <c r="Q117" s="200"/>
      <c r="R117" s="198"/>
      <c r="S117" s="200"/>
      <c r="T117" s="198"/>
      <c r="U117" s="199"/>
      <c r="V117" s="200"/>
      <c r="W117" s="198"/>
      <c r="X117" s="199"/>
      <c r="Y117" s="199"/>
      <c r="Z117" s="199"/>
      <c r="AA117" s="199"/>
      <c r="AB117" s="199"/>
      <c r="AC117" s="200"/>
      <c r="AD117" s="198"/>
      <c r="AE117" s="199"/>
      <c r="AF117" s="199"/>
      <c r="AG117" s="199"/>
      <c r="AH117" s="199"/>
      <c r="AI117" s="199"/>
      <c r="AJ117" s="199"/>
      <c r="AK117" s="200"/>
      <c r="AL117" s="199"/>
      <c r="AM117" s="199"/>
      <c r="AN117" s="199"/>
      <c r="AO117" s="199"/>
      <c r="AP117" s="200"/>
      <c r="AQ117" s="198"/>
      <c r="AR117" s="199"/>
      <c r="AS117" s="199"/>
      <c r="AT117" s="200"/>
      <c r="AU117" s="198"/>
      <c r="AV117" s="199"/>
      <c r="AW117" s="199"/>
      <c r="AX117" s="199"/>
      <c r="AY117" s="200"/>
      <c r="AZ117" s="70" t="s">
        <v>40</v>
      </c>
      <c r="BA117" s="203"/>
      <c r="BB117" s="143"/>
      <c r="BC117" s="70" t="s">
        <v>41</v>
      </c>
      <c r="BD117" s="203"/>
      <c r="BE117" s="143"/>
      <c r="BF117" s="70" t="s">
        <v>42</v>
      </c>
      <c r="BG117" s="203"/>
      <c r="BH117" s="143"/>
      <c r="BI117" s="114" t="s">
        <v>43</v>
      </c>
      <c r="BJ117" s="115"/>
      <c r="BK117" s="116"/>
      <c r="BL117" s="114" t="s">
        <v>44</v>
      </c>
      <c r="BM117" s="115"/>
      <c r="BN117" s="116"/>
      <c r="BO117" s="117" t="s">
        <v>45</v>
      </c>
      <c r="BP117" s="115"/>
      <c r="BQ117" s="116"/>
      <c r="BR117" s="1"/>
      <c r="BS117" s="1">
        <v>1</v>
      </c>
      <c r="BT117" s="17"/>
      <c r="BV117" s="3"/>
      <c r="BW117" s="3"/>
      <c r="BX117" s="3"/>
      <c r="BY117" s="3"/>
      <c r="BZ117" s="3"/>
      <c r="CA117" s="3"/>
      <c r="CB117" s="3"/>
      <c r="CC117" s="3"/>
      <c r="CD117" s="3"/>
      <c r="CE117" s="3"/>
      <c r="CF117" s="3"/>
      <c r="CG117" s="3"/>
      <c r="CH117" s="3"/>
    </row>
    <row r="118" spans="1:91" ht="41.25" customHeight="1" x14ac:dyDescent="0.25">
      <c r="A118" s="197"/>
      <c r="B118" s="195"/>
      <c r="C118" s="195"/>
      <c r="D118" s="195"/>
      <c r="E118" s="195"/>
      <c r="F118" s="195"/>
      <c r="G118" s="195"/>
      <c r="H118" s="195"/>
      <c r="I118" s="195"/>
      <c r="J118" s="195"/>
      <c r="K118" s="195"/>
      <c r="L118" s="195"/>
      <c r="M118" s="195"/>
      <c r="N118" s="195"/>
      <c r="O118" s="195"/>
      <c r="P118" s="195"/>
      <c r="Q118" s="195"/>
      <c r="R118" s="197" t="s">
        <v>4</v>
      </c>
      <c r="S118" s="195"/>
      <c r="T118" s="201" t="s">
        <v>4</v>
      </c>
      <c r="U118" s="195"/>
      <c r="V118" s="195"/>
      <c r="W118" s="197" t="s">
        <v>4</v>
      </c>
      <c r="X118" s="195"/>
      <c r="Y118" s="195"/>
      <c r="Z118" s="195"/>
      <c r="AA118" s="195"/>
      <c r="AB118" s="195"/>
      <c r="AC118" s="195"/>
      <c r="AD118" s="197"/>
      <c r="AE118" s="195"/>
      <c r="AF118" s="195"/>
      <c r="AG118" s="195"/>
      <c r="AH118" s="195"/>
      <c r="AI118" s="195"/>
      <c r="AJ118" s="195"/>
      <c r="AK118" s="195"/>
      <c r="AL118" s="194"/>
      <c r="AM118" s="195"/>
      <c r="AN118" s="195"/>
      <c r="AO118" s="195"/>
      <c r="AP118" s="195"/>
      <c r="AQ118" s="196"/>
      <c r="AR118" s="195"/>
      <c r="AS118" s="195"/>
      <c r="AT118" s="195"/>
      <c r="AU118" s="196"/>
      <c r="AV118" s="195"/>
      <c r="AW118" s="195"/>
      <c r="AX118" s="195"/>
      <c r="AY118" s="195"/>
      <c r="AZ118" s="197"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f>
        <v/>
      </c>
      <c r="BA118" s="195"/>
      <c r="BB118" s="195"/>
      <c r="BC118" s="197"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FECHAS",DATEDIF(AQ118,(AU118+1),"YM"))))</f>
        <v/>
      </c>
      <c r="BD118" s="195"/>
      <c r="BE118" s="195"/>
      <c r="BF118" s="197" t="str">
        <f>IF(AND(A118="",R118="SELECCIONE",T118="SELECCIONE",W118="SELECCIONE",AD118="",AL118="",AQ118="",AU118=""),"",IF(OR(OR(A118="",R118="SELECCIONE",T118="SELECCIONE",W118="SELECCIONE",AD118="",AL118="",AQ118="",AU118=""),AND(AQ118="",AU118="")),"COMPLETE TODOS LOS CAMPOS DE LA IZQUIERDA",IF(OR(AQ118&gt;AU118,AND(AQ118="",AU118&lt;&gt;""),AND(AQ118&lt;&gt;"",AU118="")),"VERIFICAR FECHAS",IF(AQ118="",0,IFERROR(DATEDIF(AQ118,(AU118+1),"MD"),"Fecha Inválida")))))</f>
        <v/>
      </c>
      <c r="BG118" s="195"/>
      <c r="BH118" s="195"/>
      <c r="BI118" s="18">
        <f>IF(R118="NO",AZ118,0)</f>
        <v>0</v>
      </c>
      <c r="BJ118" s="18">
        <f>IF(R118="NO",BC118,0)</f>
        <v>0</v>
      </c>
      <c r="BK118" s="18">
        <f>IF(R118="NO",BF118,0)</f>
        <v>0</v>
      </c>
      <c r="BL118" s="18">
        <f>IF(R118="SI",AZ118,0)</f>
        <v>0</v>
      </c>
      <c r="BM118" s="18">
        <f>IF(R118="SI",BC118,0)</f>
        <v>0</v>
      </c>
      <c r="BN118" s="18">
        <f>IF(R118="SI",BF118,0)</f>
        <v>0</v>
      </c>
      <c r="BO118" s="18">
        <f>IF(AND(R118="SI",T118="PÚBLICO"),AZ118,0)</f>
        <v>0</v>
      </c>
      <c r="BP118" s="18">
        <f>IF(AND(R118="SI",T118="PÚBLICO"),BC118,0)</f>
        <v>0</v>
      </c>
      <c r="BQ118" s="18">
        <f>IF(AND(R118="SI",T118="PÚBLICO"),BF118,0)</f>
        <v>0</v>
      </c>
      <c r="BR118" s="1"/>
      <c r="BS118" s="1"/>
      <c r="BT118" s="17"/>
      <c r="BV118" s="3"/>
      <c r="BW118" s="3"/>
      <c r="BX118" s="3"/>
      <c r="BY118" s="3"/>
      <c r="BZ118" s="3"/>
      <c r="CA118" s="3"/>
      <c r="CB118" s="3"/>
      <c r="CC118" s="3"/>
      <c r="CD118" s="3"/>
      <c r="CE118" s="3"/>
      <c r="CF118" s="3"/>
      <c r="CG118" s="3"/>
      <c r="CH118" s="3"/>
      <c r="CI118" s="3"/>
    </row>
    <row r="119" spans="1:91" ht="3.9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
      <c r="BJ119" s="2"/>
      <c r="BK119" s="1"/>
      <c r="BL119" s="1"/>
      <c r="BM119" s="1"/>
      <c r="BN119" s="1"/>
      <c r="BO119" s="1"/>
      <c r="BP119" s="1"/>
      <c r="BQ119" s="1"/>
      <c r="BR119" s="1"/>
      <c r="BS119" s="1"/>
      <c r="BT119" s="17"/>
    </row>
    <row r="120" spans="1:91" ht="17.100000000000001" customHeight="1" x14ac:dyDescent="0.25">
      <c r="A120" s="70" t="s">
        <v>33</v>
      </c>
      <c r="B120" s="142"/>
      <c r="C120" s="142"/>
      <c r="D120" s="142"/>
      <c r="E120" s="142"/>
      <c r="F120" s="142"/>
      <c r="G120" s="142"/>
      <c r="H120" s="142"/>
      <c r="I120" s="142"/>
      <c r="J120" s="142"/>
      <c r="K120" s="142"/>
      <c r="L120" s="142"/>
      <c r="M120" s="142"/>
      <c r="N120" s="142"/>
      <c r="O120" s="142"/>
      <c r="P120" s="142"/>
      <c r="Q120" s="143"/>
      <c r="R120" s="70" t="s">
        <v>34</v>
      </c>
      <c r="S120" s="143"/>
      <c r="T120" s="70" t="s">
        <v>35</v>
      </c>
      <c r="U120" s="142"/>
      <c r="V120" s="143"/>
      <c r="W120" s="70" t="s">
        <v>36</v>
      </c>
      <c r="X120" s="142"/>
      <c r="Y120" s="142"/>
      <c r="Z120" s="142"/>
      <c r="AA120" s="142"/>
      <c r="AB120" s="142"/>
      <c r="AC120" s="143"/>
      <c r="AD120" s="70" t="s">
        <v>37</v>
      </c>
      <c r="AE120" s="142"/>
      <c r="AF120" s="142"/>
      <c r="AG120" s="142"/>
      <c r="AH120" s="142"/>
      <c r="AI120" s="142"/>
      <c r="AJ120" s="142"/>
      <c r="AK120" s="143"/>
      <c r="AL120" s="71" t="s">
        <v>38</v>
      </c>
      <c r="AM120" s="142"/>
      <c r="AN120" s="142"/>
      <c r="AO120" s="142"/>
      <c r="AP120" s="143"/>
      <c r="AQ120" s="70" t="s">
        <v>29</v>
      </c>
      <c r="AR120" s="142"/>
      <c r="AS120" s="142"/>
      <c r="AT120" s="143"/>
      <c r="AU120" s="70" t="s">
        <v>30</v>
      </c>
      <c r="AV120" s="142"/>
      <c r="AW120" s="142"/>
      <c r="AX120" s="142"/>
      <c r="AY120" s="143"/>
      <c r="AZ120" s="76" t="s">
        <v>39</v>
      </c>
      <c r="BA120" s="140"/>
      <c r="BB120" s="140"/>
      <c r="BC120" s="140"/>
      <c r="BD120" s="140"/>
      <c r="BE120" s="140"/>
      <c r="BF120" s="140"/>
      <c r="BG120" s="140"/>
      <c r="BH120" s="141"/>
      <c r="BI120" s="1"/>
      <c r="BJ120" s="2"/>
      <c r="BK120" s="1"/>
      <c r="BL120" s="1"/>
      <c r="BM120" s="1"/>
      <c r="BN120" s="1"/>
      <c r="BO120" s="1"/>
      <c r="BP120" s="1"/>
      <c r="BQ120" s="1"/>
      <c r="BR120" s="1"/>
      <c r="BS120" s="1"/>
      <c r="BT120" s="17"/>
    </row>
    <row r="121" spans="1:91" ht="17.100000000000001" customHeight="1" x14ac:dyDescent="0.25">
      <c r="A121" s="144"/>
      <c r="B121" s="145"/>
      <c r="C121" s="145"/>
      <c r="D121" s="145"/>
      <c r="E121" s="145"/>
      <c r="F121" s="145"/>
      <c r="G121" s="145"/>
      <c r="H121" s="145"/>
      <c r="I121" s="145"/>
      <c r="J121" s="145"/>
      <c r="K121" s="145"/>
      <c r="L121" s="145"/>
      <c r="M121" s="145"/>
      <c r="N121" s="145"/>
      <c r="O121" s="145"/>
      <c r="P121" s="145"/>
      <c r="Q121" s="146"/>
      <c r="R121" s="144"/>
      <c r="S121" s="146"/>
      <c r="T121" s="144"/>
      <c r="U121" s="145"/>
      <c r="V121" s="146"/>
      <c r="W121" s="144"/>
      <c r="X121" s="145"/>
      <c r="Y121" s="145"/>
      <c r="Z121" s="145"/>
      <c r="AA121" s="145"/>
      <c r="AB121" s="145"/>
      <c r="AC121" s="146"/>
      <c r="AD121" s="144"/>
      <c r="AE121" s="145"/>
      <c r="AF121" s="145"/>
      <c r="AG121" s="145"/>
      <c r="AH121" s="145"/>
      <c r="AI121" s="145"/>
      <c r="AJ121" s="145"/>
      <c r="AK121" s="146"/>
      <c r="AL121" s="204"/>
      <c r="AM121" s="145"/>
      <c r="AN121" s="145"/>
      <c r="AO121" s="145"/>
      <c r="AP121" s="146"/>
      <c r="AQ121" s="144"/>
      <c r="AR121" s="145"/>
      <c r="AS121" s="145"/>
      <c r="AT121" s="146"/>
      <c r="AU121" s="144"/>
      <c r="AV121" s="145"/>
      <c r="AW121" s="145"/>
      <c r="AX121" s="145"/>
      <c r="AY121" s="146"/>
      <c r="AZ121" s="76" t="s">
        <v>40</v>
      </c>
      <c r="BA121" s="140"/>
      <c r="BB121" s="141"/>
      <c r="BC121" s="76" t="s">
        <v>41</v>
      </c>
      <c r="BD121" s="140"/>
      <c r="BE121" s="141"/>
      <c r="BF121" s="76" t="s">
        <v>42</v>
      </c>
      <c r="BG121" s="140"/>
      <c r="BH121" s="141"/>
      <c r="BI121" s="114" t="s">
        <v>43</v>
      </c>
      <c r="BJ121" s="115"/>
      <c r="BK121" s="116"/>
      <c r="BL121" s="114" t="s">
        <v>44</v>
      </c>
      <c r="BM121" s="115"/>
      <c r="BN121" s="116"/>
      <c r="BO121" s="117" t="s">
        <v>45</v>
      </c>
      <c r="BP121" s="115"/>
      <c r="BQ121" s="116"/>
      <c r="BR121" s="1"/>
      <c r="BS121" s="1">
        <v>2</v>
      </c>
      <c r="BT121" s="17"/>
    </row>
    <row r="122" spans="1:91" ht="41.25" customHeight="1" x14ac:dyDescent="0.25">
      <c r="A122" s="119"/>
      <c r="B122" s="108"/>
      <c r="C122" s="108"/>
      <c r="D122" s="108"/>
      <c r="E122" s="108"/>
      <c r="F122" s="108"/>
      <c r="G122" s="108"/>
      <c r="H122" s="108"/>
      <c r="I122" s="108"/>
      <c r="J122" s="108"/>
      <c r="K122" s="108"/>
      <c r="L122" s="108"/>
      <c r="M122" s="108"/>
      <c r="N122" s="108"/>
      <c r="O122" s="108"/>
      <c r="P122" s="108"/>
      <c r="Q122" s="109"/>
      <c r="R122" s="119" t="s">
        <v>4</v>
      </c>
      <c r="S122" s="109"/>
      <c r="T122" s="120" t="s">
        <v>4</v>
      </c>
      <c r="U122" s="108"/>
      <c r="V122" s="109"/>
      <c r="W122" s="119" t="s">
        <v>4</v>
      </c>
      <c r="X122" s="108"/>
      <c r="Y122" s="108"/>
      <c r="Z122" s="108"/>
      <c r="AA122" s="108"/>
      <c r="AB122" s="108"/>
      <c r="AC122" s="109"/>
      <c r="AD122" s="119"/>
      <c r="AE122" s="108"/>
      <c r="AF122" s="108"/>
      <c r="AG122" s="108"/>
      <c r="AH122" s="108"/>
      <c r="AI122" s="108"/>
      <c r="AJ122" s="108"/>
      <c r="AK122" s="109"/>
      <c r="AL122" s="107"/>
      <c r="AM122" s="108"/>
      <c r="AN122" s="108"/>
      <c r="AO122" s="108"/>
      <c r="AP122" s="109"/>
      <c r="AQ122" s="110"/>
      <c r="AR122" s="108"/>
      <c r="AS122" s="108"/>
      <c r="AT122" s="109"/>
      <c r="AU122" s="110"/>
      <c r="AV122" s="108"/>
      <c r="AW122" s="108"/>
      <c r="AX122" s="108"/>
      <c r="AY122" s="109"/>
      <c r="AZ122" s="84"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f>
        <v/>
      </c>
      <c r="BA122" s="105"/>
      <c r="BB122" s="106"/>
      <c r="BC122" s="84"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FECHAS",DATEDIF(AQ122,(AU122+1),"YM"))))</f>
        <v/>
      </c>
      <c r="BD122" s="105"/>
      <c r="BE122" s="106"/>
      <c r="BF122" s="84" t="str">
        <f>IF(AND(A122="",R122="SELECCIONE",T122="SELECCIONE",W122="SELECCIONE",AD122="",AL122="",AQ122="",AU122=""),"",IF(OR(OR(A122="",R122="SELECCIONE",T122="SELECCIONE",W122="SELECCIONE",AD122="",AL122="",AQ122="",AU122=""),AND(AQ122="",AU122="")),"COMPLETE TODOS LOS CAMPOS DE LA IZQUIERDA",IF(OR(AQ122&gt;AU122,AND(AQ122="",AU122&lt;&gt;""),AND(AQ122&lt;&gt;"",AU122="")),"VERIFICAR FECHAS",IF(AQ122="",0,IFERROR(DATEDIF(AQ122,(AU122+1),"MD"),"Fecha Inválida")))))</f>
        <v/>
      </c>
      <c r="BG122" s="105"/>
      <c r="BH122" s="106"/>
      <c r="BI122" s="18">
        <f>IF(R122="NO",AZ122,0)</f>
        <v>0</v>
      </c>
      <c r="BJ122" s="18">
        <f>IF(R122="NO",BC122,0)</f>
        <v>0</v>
      </c>
      <c r="BK122" s="18">
        <f>IF(R122="NO",BF122,0)</f>
        <v>0</v>
      </c>
      <c r="BL122" s="18">
        <f>IF(R122="SI",AZ122,0)</f>
        <v>0</v>
      </c>
      <c r="BM122" s="18">
        <f>IF(R122="SI",BC122,0)</f>
        <v>0</v>
      </c>
      <c r="BN122" s="18">
        <f>IF(R122="SI",BF122,0)</f>
        <v>0</v>
      </c>
      <c r="BO122" s="18">
        <f>IF(AND(R122="SI",T122="PÚBLICO"),AZ122,0)</f>
        <v>0</v>
      </c>
      <c r="BP122" s="18">
        <f>IF(AND(R122="SI",T122="PÚBLICO"),BC122,0)</f>
        <v>0</v>
      </c>
      <c r="BQ122" s="18">
        <f>IF(AND(R122="SI",T122="PÚBLICO"),BF122,0)</f>
        <v>0</v>
      </c>
      <c r="BR122" s="1"/>
      <c r="BS122" s="1"/>
      <c r="BT122" s="17"/>
    </row>
    <row r="123" spans="1:91" ht="3.9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
      <c r="BJ123" s="2"/>
      <c r="BK123" s="1"/>
      <c r="BL123" s="1"/>
      <c r="BM123" s="1"/>
      <c r="BN123" s="1"/>
      <c r="BO123" s="1"/>
      <c r="BP123" s="1"/>
      <c r="BQ123" s="1"/>
      <c r="BR123" s="1"/>
      <c r="BS123" s="1"/>
      <c r="BT123" s="17"/>
    </row>
    <row r="124" spans="1:91" ht="17.100000000000001" customHeight="1" x14ac:dyDescent="0.25">
      <c r="A124" s="70" t="s">
        <v>33</v>
      </c>
      <c r="B124" s="142"/>
      <c r="C124" s="142"/>
      <c r="D124" s="142"/>
      <c r="E124" s="142"/>
      <c r="F124" s="142"/>
      <c r="G124" s="142"/>
      <c r="H124" s="142"/>
      <c r="I124" s="142"/>
      <c r="J124" s="142"/>
      <c r="K124" s="142"/>
      <c r="L124" s="142"/>
      <c r="M124" s="142"/>
      <c r="N124" s="142"/>
      <c r="O124" s="142"/>
      <c r="P124" s="142"/>
      <c r="Q124" s="143"/>
      <c r="R124" s="70" t="s">
        <v>34</v>
      </c>
      <c r="S124" s="143"/>
      <c r="T124" s="70" t="s">
        <v>35</v>
      </c>
      <c r="U124" s="142"/>
      <c r="V124" s="143"/>
      <c r="W124" s="70" t="s">
        <v>36</v>
      </c>
      <c r="X124" s="142"/>
      <c r="Y124" s="142"/>
      <c r="Z124" s="142"/>
      <c r="AA124" s="142"/>
      <c r="AB124" s="142"/>
      <c r="AC124" s="143"/>
      <c r="AD124" s="70" t="s">
        <v>37</v>
      </c>
      <c r="AE124" s="142"/>
      <c r="AF124" s="142"/>
      <c r="AG124" s="142"/>
      <c r="AH124" s="142"/>
      <c r="AI124" s="142"/>
      <c r="AJ124" s="142"/>
      <c r="AK124" s="143"/>
      <c r="AL124" s="71" t="s">
        <v>38</v>
      </c>
      <c r="AM124" s="142"/>
      <c r="AN124" s="142"/>
      <c r="AO124" s="142"/>
      <c r="AP124" s="143"/>
      <c r="AQ124" s="70" t="s">
        <v>29</v>
      </c>
      <c r="AR124" s="142"/>
      <c r="AS124" s="142"/>
      <c r="AT124" s="143"/>
      <c r="AU124" s="70" t="s">
        <v>30</v>
      </c>
      <c r="AV124" s="142"/>
      <c r="AW124" s="142"/>
      <c r="AX124" s="142"/>
      <c r="AY124" s="143"/>
      <c r="AZ124" s="76" t="s">
        <v>39</v>
      </c>
      <c r="BA124" s="140"/>
      <c r="BB124" s="140"/>
      <c r="BC124" s="140"/>
      <c r="BD124" s="140"/>
      <c r="BE124" s="140"/>
      <c r="BF124" s="140"/>
      <c r="BG124" s="140"/>
      <c r="BH124" s="141"/>
      <c r="BI124" s="1"/>
      <c r="BJ124" s="2"/>
      <c r="BK124" s="1"/>
      <c r="BL124" s="1"/>
      <c r="BM124" s="1"/>
      <c r="BN124" s="1"/>
      <c r="BO124" s="1"/>
      <c r="BP124" s="1"/>
      <c r="BQ124" s="1"/>
      <c r="BR124" s="1"/>
      <c r="BS124" s="1"/>
      <c r="BT124" s="17"/>
    </row>
    <row r="125" spans="1:91" ht="17.100000000000001" customHeight="1" x14ac:dyDescent="0.25">
      <c r="A125" s="144"/>
      <c r="B125" s="145"/>
      <c r="C125" s="145"/>
      <c r="D125" s="145"/>
      <c r="E125" s="145"/>
      <c r="F125" s="145"/>
      <c r="G125" s="145"/>
      <c r="H125" s="145"/>
      <c r="I125" s="145"/>
      <c r="J125" s="145"/>
      <c r="K125" s="145"/>
      <c r="L125" s="145"/>
      <c r="M125" s="145"/>
      <c r="N125" s="145"/>
      <c r="O125" s="145"/>
      <c r="P125" s="145"/>
      <c r="Q125" s="146"/>
      <c r="R125" s="144"/>
      <c r="S125" s="146"/>
      <c r="T125" s="144"/>
      <c r="U125" s="145"/>
      <c r="V125" s="146"/>
      <c r="W125" s="144"/>
      <c r="X125" s="145"/>
      <c r="Y125" s="145"/>
      <c r="Z125" s="145"/>
      <c r="AA125" s="145"/>
      <c r="AB125" s="145"/>
      <c r="AC125" s="146"/>
      <c r="AD125" s="144"/>
      <c r="AE125" s="145"/>
      <c r="AF125" s="145"/>
      <c r="AG125" s="145"/>
      <c r="AH125" s="145"/>
      <c r="AI125" s="145"/>
      <c r="AJ125" s="145"/>
      <c r="AK125" s="146"/>
      <c r="AL125" s="204"/>
      <c r="AM125" s="145"/>
      <c r="AN125" s="145"/>
      <c r="AO125" s="145"/>
      <c r="AP125" s="146"/>
      <c r="AQ125" s="144"/>
      <c r="AR125" s="145"/>
      <c r="AS125" s="145"/>
      <c r="AT125" s="146"/>
      <c r="AU125" s="144"/>
      <c r="AV125" s="145"/>
      <c r="AW125" s="145"/>
      <c r="AX125" s="145"/>
      <c r="AY125" s="146"/>
      <c r="AZ125" s="76" t="s">
        <v>40</v>
      </c>
      <c r="BA125" s="140"/>
      <c r="BB125" s="141"/>
      <c r="BC125" s="76" t="s">
        <v>41</v>
      </c>
      <c r="BD125" s="140"/>
      <c r="BE125" s="141"/>
      <c r="BF125" s="76" t="s">
        <v>42</v>
      </c>
      <c r="BG125" s="140"/>
      <c r="BH125" s="141"/>
      <c r="BI125" s="114" t="s">
        <v>43</v>
      </c>
      <c r="BJ125" s="115"/>
      <c r="BK125" s="116"/>
      <c r="BL125" s="114" t="s">
        <v>44</v>
      </c>
      <c r="BM125" s="115"/>
      <c r="BN125" s="116"/>
      <c r="BO125" s="117" t="s">
        <v>45</v>
      </c>
      <c r="BP125" s="115"/>
      <c r="BQ125" s="116"/>
      <c r="BR125" s="1"/>
      <c r="BS125" s="1">
        <v>3</v>
      </c>
      <c r="BT125" s="17"/>
    </row>
    <row r="126" spans="1:91" ht="41.25" customHeight="1" x14ac:dyDescent="0.25">
      <c r="A126" s="119"/>
      <c r="B126" s="108"/>
      <c r="C126" s="108"/>
      <c r="D126" s="108"/>
      <c r="E126" s="108"/>
      <c r="F126" s="108"/>
      <c r="G126" s="108"/>
      <c r="H126" s="108"/>
      <c r="I126" s="108"/>
      <c r="J126" s="108"/>
      <c r="K126" s="108"/>
      <c r="L126" s="108"/>
      <c r="M126" s="108"/>
      <c r="N126" s="108"/>
      <c r="O126" s="108"/>
      <c r="P126" s="108"/>
      <c r="Q126" s="109"/>
      <c r="R126" s="119" t="s">
        <v>4</v>
      </c>
      <c r="S126" s="109"/>
      <c r="T126" s="120" t="s">
        <v>4</v>
      </c>
      <c r="U126" s="108"/>
      <c r="V126" s="109"/>
      <c r="W126" s="119" t="s">
        <v>4</v>
      </c>
      <c r="X126" s="108"/>
      <c r="Y126" s="108"/>
      <c r="Z126" s="108"/>
      <c r="AA126" s="108"/>
      <c r="AB126" s="108"/>
      <c r="AC126" s="109"/>
      <c r="AD126" s="119"/>
      <c r="AE126" s="108"/>
      <c r="AF126" s="108"/>
      <c r="AG126" s="108"/>
      <c r="AH126" s="108"/>
      <c r="AI126" s="108"/>
      <c r="AJ126" s="108"/>
      <c r="AK126" s="109"/>
      <c r="AL126" s="107"/>
      <c r="AM126" s="108"/>
      <c r="AN126" s="108"/>
      <c r="AO126" s="108"/>
      <c r="AP126" s="109"/>
      <c r="AQ126" s="110"/>
      <c r="AR126" s="108"/>
      <c r="AS126" s="108"/>
      <c r="AT126" s="109"/>
      <c r="AU126" s="110"/>
      <c r="AV126" s="108"/>
      <c r="AW126" s="108"/>
      <c r="AX126" s="108"/>
      <c r="AY126" s="109"/>
      <c r="AZ126" s="84"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f>
        <v/>
      </c>
      <c r="BA126" s="105"/>
      <c r="BB126" s="106"/>
      <c r="BC126" s="84"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FECHAS",DATEDIF(AQ126,(AU126+1),"YM"))))</f>
        <v/>
      </c>
      <c r="BD126" s="105"/>
      <c r="BE126" s="106"/>
      <c r="BF126" s="84" t="str">
        <f>IF(AND(A126="",R126="SELECCIONE",T126="SELECCIONE",W126="SELECCIONE",AD126="",AL126="",AQ126="",AU126=""),"",IF(OR(OR(A126="",R126="SELECCIONE",T126="SELECCIONE",W126="SELECCIONE",AD126="",AL126="",AQ126="",AU126=""),AND(AQ126="",AU126="")),"COMPLETE TODOS LOS CAMPOS DE LA IZQUIERDA",IF(OR(AQ126&gt;AU126,AND(AQ126="",AU126&lt;&gt;""),AND(AQ126&lt;&gt;"",AU126="")),"VERIFICAR FECHAS",IF(AQ126="",0,IFERROR(DATEDIF(AQ126,(AU126+1),"MD"),"Fecha Inválida")))))</f>
        <v/>
      </c>
      <c r="BG126" s="105"/>
      <c r="BH126" s="106"/>
      <c r="BI126" s="18">
        <f>IF(R126="NO",AZ126,0)</f>
        <v>0</v>
      </c>
      <c r="BJ126" s="18">
        <f>IF(R126="NO",BC126,0)</f>
        <v>0</v>
      </c>
      <c r="BK126" s="18">
        <f>IF(R126="NO",BF126,0)</f>
        <v>0</v>
      </c>
      <c r="BL126" s="18">
        <f>IF(R126="SI",AZ126,0)</f>
        <v>0</v>
      </c>
      <c r="BM126" s="18">
        <f>IF(R126="SI",BC126,0)</f>
        <v>0</v>
      </c>
      <c r="BN126" s="18">
        <f>IF(R126="SI",BF126,0)</f>
        <v>0</v>
      </c>
      <c r="BO126" s="18">
        <f>IF(AND(R126="SI",T126="PÚBLICO"),AZ126,0)</f>
        <v>0</v>
      </c>
      <c r="BP126" s="18">
        <f>IF(AND(R126="SI",T126="PÚBLICO"),BC126,0)</f>
        <v>0</v>
      </c>
      <c r="BQ126" s="18">
        <f>IF(AND(R126="SI",T126="PÚBLICO"),BF126,0)</f>
        <v>0</v>
      </c>
      <c r="BR126" s="1"/>
      <c r="BS126" s="1"/>
      <c r="BT126" s="17"/>
    </row>
    <row r="127" spans="1:91" ht="3.9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
      <c r="BJ127" s="2"/>
      <c r="BK127" s="1"/>
      <c r="BL127" s="1"/>
      <c r="BM127" s="1"/>
      <c r="BN127" s="1"/>
      <c r="BO127" s="1"/>
      <c r="BP127" s="1"/>
      <c r="BQ127" s="1"/>
      <c r="BR127" s="1"/>
      <c r="BS127" s="1"/>
      <c r="BT127" s="17"/>
    </row>
    <row r="128" spans="1:91" ht="17.100000000000001" customHeight="1" x14ac:dyDescent="0.25">
      <c r="A128" s="70" t="s">
        <v>33</v>
      </c>
      <c r="B128" s="142"/>
      <c r="C128" s="142"/>
      <c r="D128" s="142"/>
      <c r="E128" s="142"/>
      <c r="F128" s="142"/>
      <c r="G128" s="142"/>
      <c r="H128" s="142"/>
      <c r="I128" s="142"/>
      <c r="J128" s="142"/>
      <c r="K128" s="142"/>
      <c r="L128" s="142"/>
      <c r="M128" s="142"/>
      <c r="N128" s="142"/>
      <c r="O128" s="142"/>
      <c r="P128" s="142"/>
      <c r="Q128" s="143"/>
      <c r="R128" s="70" t="s">
        <v>34</v>
      </c>
      <c r="S128" s="143"/>
      <c r="T128" s="70" t="s">
        <v>35</v>
      </c>
      <c r="U128" s="142"/>
      <c r="V128" s="143"/>
      <c r="W128" s="70" t="s">
        <v>36</v>
      </c>
      <c r="X128" s="142"/>
      <c r="Y128" s="142"/>
      <c r="Z128" s="142"/>
      <c r="AA128" s="142"/>
      <c r="AB128" s="142"/>
      <c r="AC128" s="143"/>
      <c r="AD128" s="70" t="s">
        <v>37</v>
      </c>
      <c r="AE128" s="142"/>
      <c r="AF128" s="142"/>
      <c r="AG128" s="142"/>
      <c r="AH128" s="142"/>
      <c r="AI128" s="142"/>
      <c r="AJ128" s="142"/>
      <c r="AK128" s="143"/>
      <c r="AL128" s="71" t="s">
        <v>38</v>
      </c>
      <c r="AM128" s="142"/>
      <c r="AN128" s="142"/>
      <c r="AO128" s="142"/>
      <c r="AP128" s="143"/>
      <c r="AQ128" s="70" t="s">
        <v>29</v>
      </c>
      <c r="AR128" s="142"/>
      <c r="AS128" s="142"/>
      <c r="AT128" s="143"/>
      <c r="AU128" s="70" t="s">
        <v>30</v>
      </c>
      <c r="AV128" s="142"/>
      <c r="AW128" s="142"/>
      <c r="AX128" s="142"/>
      <c r="AY128" s="143"/>
      <c r="AZ128" s="76" t="s">
        <v>39</v>
      </c>
      <c r="BA128" s="140"/>
      <c r="BB128" s="140"/>
      <c r="BC128" s="140"/>
      <c r="BD128" s="140"/>
      <c r="BE128" s="140"/>
      <c r="BF128" s="140"/>
      <c r="BG128" s="140"/>
      <c r="BH128" s="141"/>
      <c r="BI128" s="1"/>
      <c r="BJ128" s="2"/>
      <c r="BK128" s="1"/>
      <c r="BL128" s="1"/>
      <c r="BM128" s="1"/>
      <c r="BN128" s="1"/>
      <c r="BO128" s="1"/>
      <c r="BP128" s="1"/>
      <c r="BQ128" s="1"/>
      <c r="BR128" s="1"/>
      <c r="BS128" s="1"/>
      <c r="BT128" s="17"/>
    </row>
    <row r="129" spans="1:72" ht="17.100000000000001" customHeight="1" x14ac:dyDescent="0.25">
      <c r="A129" s="144"/>
      <c r="B129" s="145"/>
      <c r="C129" s="145"/>
      <c r="D129" s="145"/>
      <c r="E129" s="145"/>
      <c r="F129" s="145"/>
      <c r="G129" s="145"/>
      <c r="H129" s="145"/>
      <c r="I129" s="145"/>
      <c r="J129" s="145"/>
      <c r="K129" s="145"/>
      <c r="L129" s="145"/>
      <c r="M129" s="145"/>
      <c r="N129" s="145"/>
      <c r="O129" s="145"/>
      <c r="P129" s="145"/>
      <c r="Q129" s="146"/>
      <c r="R129" s="144"/>
      <c r="S129" s="146"/>
      <c r="T129" s="144"/>
      <c r="U129" s="145"/>
      <c r="V129" s="146"/>
      <c r="W129" s="144"/>
      <c r="X129" s="145"/>
      <c r="Y129" s="145"/>
      <c r="Z129" s="145"/>
      <c r="AA129" s="145"/>
      <c r="AB129" s="145"/>
      <c r="AC129" s="146"/>
      <c r="AD129" s="144"/>
      <c r="AE129" s="145"/>
      <c r="AF129" s="145"/>
      <c r="AG129" s="145"/>
      <c r="AH129" s="145"/>
      <c r="AI129" s="145"/>
      <c r="AJ129" s="145"/>
      <c r="AK129" s="146"/>
      <c r="AL129" s="204"/>
      <c r="AM129" s="145"/>
      <c r="AN129" s="145"/>
      <c r="AO129" s="145"/>
      <c r="AP129" s="146"/>
      <c r="AQ129" s="144"/>
      <c r="AR129" s="145"/>
      <c r="AS129" s="145"/>
      <c r="AT129" s="146"/>
      <c r="AU129" s="144"/>
      <c r="AV129" s="145"/>
      <c r="AW129" s="145"/>
      <c r="AX129" s="145"/>
      <c r="AY129" s="146"/>
      <c r="AZ129" s="76" t="s">
        <v>40</v>
      </c>
      <c r="BA129" s="140"/>
      <c r="BB129" s="141"/>
      <c r="BC129" s="76" t="s">
        <v>41</v>
      </c>
      <c r="BD129" s="140"/>
      <c r="BE129" s="141"/>
      <c r="BF129" s="76" t="s">
        <v>42</v>
      </c>
      <c r="BG129" s="140"/>
      <c r="BH129" s="141"/>
      <c r="BI129" s="114" t="s">
        <v>43</v>
      </c>
      <c r="BJ129" s="115"/>
      <c r="BK129" s="116"/>
      <c r="BL129" s="114" t="s">
        <v>44</v>
      </c>
      <c r="BM129" s="115"/>
      <c r="BN129" s="116"/>
      <c r="BO129" s="117" t="s">
        <v>45</v>
      </c>
      <c r="BP129" s="115"/>
      <c r="BQ129" s="116"/>
      <c r="BR129" s="1"/>
      <c r="BS129" s="1">
        <v>4</v>
      </c>
      <c r="BT129" s="17"/>
    </row>
    <row r="130" spans="1:72" ht="41.25" customHeight="1" x14ac:dyDescent="0.25">
      <c r="A130" s="119"/>
      <c r="B130" s="108"/>
      <c r="C130" s="108"/>
      <c r="D130" s="108"/>
      <c r="E130" s="108"/>
      <c r="F130" s="108"/>
      <c r="G130" s="108"/>
      <c r="H130" s="108"/>
      <c r="I130" s="108"/>
      <c r="J130" s="108"/>
      <c r="K130" s="108"/>
      <c r="L130" s="108"/>
      <c r="M130" s="108"/>
      <c r="N130" s="108"/>
      <c r="O130" s="108"/>
      <c r="P130" s="108"/>
      <c r="Q130" s="109"/>
      <c r="R130" s="119" t="s">
        <v>4</v>
      </c>
      <c r="S130" s="109"/>
      <c r="T130" s="120" t="s">
        <v>4</v>
      </c>
      <c r="U130" s="108"/>
      <c r="V130" s="109"/>
      <c r="W130" s="119" t="s">
        <v>4</v>
      </c>
      <c r="X130" s="108"/>
      <c r="Y130" s="108"/>
      <c r="Z130" s="108"/>
      <c r="AA130" s="108"/>
      <c r="AB130" s="108"/>
      <c r="AC130" s="109"/>
      <c r="AD130" s="119"/>
      <c r="AE130" s="108"/>
      <c r="AF130" s="108"/>
      <c r="AG130" s="108"/>
      <c r="AH130" s="108"/>
      <c r="AI130" s="108"/>
      <c r="AJ130" s="108"/>
      <c r="AK130" s="109"/>
      <c r="AL130" s="107"/>
      <c r="AM130" s="108"/>
      <c r="AN130" s="108"/>
      <c r="AO130" s="108"/>
      <c r="AP130" s="109"/>
      <c r="AQ130" s="110"/>
      <c r="AR130" s="108"/>
      <c r="AS130" s="108"/>
      <c r="AT130" s="109"/>
      <c r="AU130" s="110"/>
      <c r="AV130" s="108"/>
      <c r="AW130" s="108"/>
      <c r="AX130" s="108"/>
      <c r="AY130" s="109"/>
      <c r="AZ130" s="84"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f>
        <v/>
      </c>
      <c r="BA130" s="105"/>
      <c r="BB130" s="106"/>
      <c r="BC130" s="84"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FECHAS",DATEDIF(AQ130,(AU130+1),"YM"))))</f>
        <v/>
      </c>
      <c r="BD130" s="105"/>
      <c r="BE130" s="106"/>
      <c r="BF130" s="84" t="str">
        <f>IF(AND(A130="",R130="SELECCIONE",T130="SELECCIONE",W130="SELECCIONE",AD130="",AL130="",AQ130="",AU130=""),"",IF(OR(OR(A130="",R130="SELECCIONE",T130="SELECCIONE",W130="SELECCIONE",AD130="",AL130="",AQ130="",AU130=""),AND(AQ130="",AU130="")),"COMPLETE TODOS LOS CAMPOS DE LA IZQUIERDA",IF(OR(AQ130&gt;AU130,AND(AQ130="",AU130&lt;&gt;""),AND(AQ130&lt;&gt;"",AU130="")),"VERIFICAR FECHAS",IF(AQ130="",0,IFERROR(DATEDIF(AQ130,(AU130+1),"MD"),"Fecha Inválida")))))</f>
        <v/>
      </c>
      <c r="BG130" s="105"/>
      <c r="BH130" s="106"/>
      <c r="BI130" s="18">
        <f>IF(R130="NO",AZ130,0)</f>
        <v>0</v>
      </c>
      <c r="BJ130" s="18">
        <f>IF(R130="NO",BC130,0)</f>
        <v>0</v>
      </c>
      <c r="BK130" s="18">
        <f>IF(R130="NO",BF130,0)</f>
        <v>0</v>
      </c>
      <c r="BL130" s="18">
        <f>IF(R130="SI",AZ130,0)</f>
        <v>0</v>
      </c>
      <c r="BM130" s="18">
        <f>IF(R130="SI",BC130,0)</f>
        <v>0</v>
      </c>
      <c r="BN130" s="18">
        <f>IF(R130="SI",BF130,0)</f>
        <v>0</v>
      </c>
      <c r="BO130" s="18">
        <f>IF(AND(R130="SI",T130="PÚBLICO"),AZ130,0)</f>
        <v>0</v>
      </c>
      <c r="BP130" s="18">
        <f>IF(AND(R130="SI",T130="PÚBLICO"),BC130,0)</f>
        <v>0</v>
      </c>
      <c r="BQ130" s="18">
        <f>IF(AND(R130="SI",T130="PÚBLICO"),BF130,0)</f>
        <v>0</v>
      </c>
      <c r="BR130" s="1"/>
      <c r="BS130" s="1"/>
      <c r="BT130" s="17"/>
    </row>
    <row r="131" spans="1:72" ht="3.9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
      <c r="BJ131" s="2"/>
      <c r="BK131" s="1"/>
      <c r="BL131" s="1"/>
      <c r="BM131" s="1"/>
      <c r="BN131" s="1"/>
      <c r="BO131" s="1"/>
      <c r="BP131" s="1"/>
      <c r="BQ131" s="1"/>
      <c r="BR131" s="1"/>
      <c r="BS131" s="1"/>
      <c r="BT131" s="17"/>
    </row>
    <row r="132" spans="1:72" ht="17.100000000000001" customHeight="1" x14ac:dyDescent="0.25">
      <c r="A132" s="70" t="s">
        <v>33</v>
      </c>
      <c r="B132" s="71"/>
      <c r="C132" s="71"/>
      <c r="D132" s="71"/>
      <c r="E132" s="71"/>
      <c r="F132" s="71"/>
      <c r="G132" s="71"/>
      <c r="H132" s="71"/>
      <c r="I132" s="71"/>
      <c r="J132" s="71"/>
      <c r="K132" s="71"/>
      <c r="L132" s="71"/>
      <c r="M132" s="71"/>
      <c r="N132" s="71"/>
      <c r="O132" s="71"/>
      <c r="P132" s="71"/>
      <c r="Q132" s="72"/>
      <c r="R132" s="70" t="s">
        <v>34</v>
      </c>
      <c r="S132" s="72"/>
      <c r="T132" s="70" t="s">
        <v>35</v>
      </c>
      <c r="U132" s="71"/>
      <c r="V132" s="72"/>
      <c r="W132" s="70" t="s">
        <v>36</v>
      </c>
      <c r="X132" s="71"/>
      <c r="Y132" s="71"/>
      <c r="Z132" s="71"/>
      <c r="AA132" s="71"/>
      <c r="AB132" s="71"/>
      <c r="AC132" s="72"/>
      <c r="AD132" s="70" t="s">
        <v>37</v>
      </c>
      <c r="AE132" s="71"/>
      <c r="AF132" s="71"/>
      <c r="AG132" s="71"/>
      <c r="AH132" s="71"/>
      <c r="AI132" s="71"/>
      <c r="AJ132" s="71"/>
      <c r="AK132" s="72"/>
      <c r="AL132" s="70" t="s">
        <v>38</v>
      </c>
      <c r="AM132" s="71"/>
      <c r="AN132" s="71"/>
      <c r="AO132" s="71"/>
      <c r="AP132" s="72"/>
      <c r="AQ132" s="70" t="s">
        <v>29</v>
      </c>
      <c r="AR132" s="71"/>
      <c r="AS132" s="71"/>
      <c r="AT132" s="72"/>
      <c r="AU132" s="70" t="s">
        <v>30</v>
      </c>
      <c r="AV132" s="71"/>
      <c r="AW132" s="71"/>
      <c r="AX132" s="71"/>
      <c r="AY132" s="72"/>
      <c r="AZ132" s="76" t="s">
        <v>39</v>
      </c>
      <c r="BA132" s="77"/>
      <c r="BB132" s="77"/>
      <c r="BC132" s="77"/>
      <c r="BD132" s="77"/>
      <c r="BE132" s="77"/>
      <c r="BF132" s="77"/>
      <c r="BG132" s="77"/>
      <c r="BH132" s="78"/>
      <c r="BI132" s="1"/>
      <c r="BJ132" s="2"/>
      <c r="BK132" s="1"/>
      <c r="BL132" s="1"/>
      <c r="BM132" s="1"/>
      <c r="BN132" s="1"/>
      <c r="BO132" s="1"/>
      <c r="BP132" s="1"/>
      <c r="BQ132" s="1"/>
      <c r="BR132" s="1"/>
      <c r="BS132" s="1"/>
      <c r="BT132" s="17"/>
    </row>
    <row r="133" spans="1:72" ht="17.100000000000001" customHeight="1" x14ac:dyDescent="0.25">
      <c r="A133" s="73"/>
      <c r="B133" s="74"/>
      <c r="C133" s="74"/>
      <c r="D133" s="74"/>
      <c r="E133" s="74"/>
      <c r="F133" s="74"/>
      <c r="G133" s="74"/>
      <c r="H133" s="74"/>
      <c r="I133" s="74"/>
      <c r="J133" s="74"/>
      <c r="K133" s="74"/>
      <c r="L133" s="74"/>
      <c r="M133" s="74"/>
      <c r="N133" s="74"/>
      <c r="O133" s="74"/>
      <c r="P133" s="74"/>
      <c r="Q133" s="75"/>
      <c r="R133" s="73"/>
      <c r="S133" s="75"/>
      <c r="T133" s="73"/>
      <c r="U133" s="74"/>
      <c r="V133" s="75"/>
      <c r="W133" s="73"/>
      <c r="X133" s="74"/>
      <c r="Y133" s="74"/>
      <c r="Z133" s="74"/>
      <c r="AA133" s="74"/>
      <c r="AB133" s="74"/>
      <c r="AC133" s="75"/>
      <c r="AD133" s="73"/>
      <c r="AE133" s="74"/>
      <c r="AF133" s="74"/>
      <c r="AG133" s="74"/>
      <c r="AH133" s="74"/>
      <c r="AI133" s="74"/>
      <c r="AJ133" s="74"/>
      <c r="AK133" s="75"/>
      <c r="AL133" s="73"/>
      <c r="AM133" s="74"/>
      <c r="AN133" s="74"/>
      <c r="AO133" s="74"/>
      <c r="AP133" s="75"/>
      <c r="AQ133" s="73"/>
      <c r="AR133" s="74"/>
      <c r="AS133" s="74"/>
      <c r="AT133" s="75"/>
      <c r="AU133" s="73"/>
      <c r="AV133" s="74"/>
      <c r="AW133" s="74"/>
      <c r="AX133" s="74"/>
      <c r="AY133" s="75"/>
      <c r="AZ133" s="76" t="s">
        <v>40</v>
      </c>
      <c r="BA133" s="77"/>
      <c r="BB133" s="78"/>
      <c r="BC133" s="76" t="s">
        <v>41</v>
      </c>
      <c r="BD133" s="77"/>
      <c r="BE133" s="78"/>
      <c r="BF133" s="76" t="s">
        <v>42</v>
      </c>
      <c r="BG133" s="77"/>
      <c r="BH133" s="78"/>
      <c r="BI133" s="79" t="s">
        <v>43</v>
      </c>
      <c r="BJ133" s="80"/>
      <c r="BK133" s="81"/>
      <c r="BL133" s="79" t="s">
        <v>44</v>
      </c>
      <c r="BM133" s="80"/>
      <c r="BN133" s="81"/>
      <c r="BO133" s="82" t="s">
        <v>45</v>
      </c>
      <c r="BP133" s="83"/>
      <c r="BQ133" s="83"/>
      <c r="BR133" s="1"/>
      <c r="BS133" s="1">
        <v>5</v>
      </c>
      <c r="BT133" s="17"/>
    </row>
    <row r="134" spans="1:72" ht="41.25" customHeight="1" x14ac:dyDescent="0.25">
      <c r="A134" s="84"/>
      <c r="B134" s="85"/>
      <c r="C134" s="85"/>
      <c r="D134" s="85"/>
      <c r="E134" s="85"/>
      <c r="F134" s="85"/>
      <c r="G134" s="85"/>
      <c r="H134" s="85"/>
      <c r="I134" s="85"/>
      <c r="J134" s="85"/>
      <c r="K134" s="85"/>
      <c r="L134" s="85"/>
      <c r="M134" s="85"/>
      <c r="N134" s="85"/>
      <c r="O134" s="85"/>
      <c r="P134" s="85"/>
      <c r="Q134" s="86"/>
      <c r="R134" s="84" t="s">
        <v>4</v>
      </c>
      <c r="S134" s="86"/>
      <c r="T134" s="93" t="s">
        <v>4</v>
      </c>
      <c r="U134" s="94"/>
      <c r="V134" s="95"/>
      <c r="W134" s="84" t="s">
        <v>4</v>
      </c>
      <c r="X134" s="85"/>
      <c r="Y134" s="85"/>
      <c r="Z134" s="85"/>
      <c r="AA134" s="85"/>
      <c r="AB134" s="85"/>
      <c r="AC134" s="86"/>
      <c r="AD134" s="84"/>
      <c r="AE134" s="85"/>
      <c r="AF134" s="85"/>
      <c r="AG134" s="85"/>
      <c r="AH134" s="85"/>
      <c r="AI134" s="85"/>
      <c r="AJ134" s="85"/>
      <c r="AK134" s="86"/>
      <c r="AL134" s="87"/>
      <c r="AM134" s="88"/>
      <c r="AN134" s="88"/>
      <c r="AO134" s="88"/>
      <c r="AP134" s="89"/>
      <c r="AQ134" s="90"/>
      <c r="AR134" s="91"/>
      <c r="AS134" s="91"/>
      <c r="AT134" s="92"/>
      <c r="AU134" s="90"/>
      <c r="AV134" s="91"/>
      <c r="AW134" s="91"/>
      <c r="AX134" s="91"/>
      <c r="AY134" s="92"/>
      <c r="AZ134" s="84"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f>
        <v/>
      </c>
      <c r="BA134" s="85"/>
      <c r="BB134" s="86"/>
      <c r="BC134" s="84"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FECHAS",DATEDIF(AQ134,(AU134+1),"YM"))))</f>
        <v/>
      </c>
      <c r="BD134" s="85"/>
      <c r="BE134" s="86"/>
      <c r="BF134" s="84" t="str">
        <f>IF(AND(A134="",R134="SELECCIONE",T134="SELECCIONE",W134="SELECCIONE",AD134="",AL134="",AQ134="",AU134=""),"",IF(OR(OR(A134="",R134="SELECCIONE",T134="SELECCIONE",W134="SELECCIONE",AD134="",AL134="",AQ134="",AU134=""),AND(AQ134="",AU134="")),"COMPLETE TODOS LOS CAMPOS DE LA IZQUIERDA",IF(OR(AQ134&gt;AU134,AND(AQ134="",AU134&lt;&gt;""),AND(AQ134&lt;&gt;"",AU134="")),"VERIFICAR FECHAS",IF(AQ134="",0,IFERROR(DATEDIF(AQ134,(AU134+1),"MD"),"Fecha Inválida")))))</f>
        <v/>
      </c>
      <c r="BG134" s="85"/>
      <c r="BH134" s="86"/>
      <c r="BI134" s="18">
        <f>IF(R134="NO",AZ134,0)</f>
        <v>0</v>
      </c>
      <c r="BJ134" s="18">
        <f>IF(R134="NO",BC134,0)</f>
        <v>0</v>
      </c>
      <c r="BK134" s="18">
        <f>IF(R134="NO",BF134,0)</f>
        <v>0</v>
      </c>
      <c r="BL134" s="18">
        <f>IF(R134="SI",AZ134,0)</f>
        <v>0</v>
      </c>
      <c r="BM134" s="18">
        <f>IF(R134="SI",BC134,0)</f>
        <v>0</v>
      </c>
      <c r="BN134" s="18">
        <f>IF(R134="SI",BF134,0)</f>
        <v>0</v>
      </c>
      <c r="BO134" s="18">
        <f>IF(AND(R134="SI",T134="PÚBLICO"),AZ134,0)</f>
        <v>0</v>
      </c>
      <c r="BP134" s="18">
        <f>IF(AND(R134="SI",T134="PÚBLICO"),BC134,0)</f>
        <v>0</v>
      </c>
      <c r="BQ134" s="18">
        <f>IF(AND(R134="SI",T134="PÚBLICO"),BF134,0)</f>
        <v>0</v>
      </c>
      <c r="BR134" s="1"/>
      <c r="BS134" s="1"/>
      <c r="BT134" s="17"/>
    </row>
    <row r="135" spans="1:72" ht="3.9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
      <c r="BJ135" s="2"/>
      <c r="BK135" s="1"/>
      <c r="BL135" s="1"/>
      <c r="BM135" s="1"/>
      <c r="BN135" s="1"/>
      <c r="BO135" s="1"/>
      <c r="BP135" s="1"/>
      <c r="BQ135" s="1"/>
      <c r="BR135" s="1"/>
      <c r="BS135" s="1"/>
      <c r="BT135" s="17"/>
    </row>
    <row r="136" spans="1:72" ht="17.100000000000001" customHeight="1" x14ac:dyDescent="0.25">
      <c r="A136" s="70" t="s">
        <v>33</v>
      </c>
      <c r="B136" s="71"/>
      <c r="C136" s="71"/>
      <c r="D136" s="71"/>
      <c r="E136" s="71"/>
      <c r="F136" s="71"/>
      <c r="G136" s="71"/>
      <c r="H136" s="71"/>
      <c r="I136" s="71"/>
      <c r="J136" s="71"/>
      <c r="K136" s="71"/>
      <c r="L136" s="71"/>
      <c r="M136" s="71"/>
      <c r="N136" s="71"/>
      <c r="O136" s="71"/>
      <c r="P136" s="71"/>
      <c r="Q136" s="72"/>
      <c r="R136" s="70" t="s">
        <v>34</v>
      </c>
      <c r="S136" s="72"/>
      <c r="T136" s="70" t="s">
        <v>35</v>
      </c>
      <c r="U136" s="71"/>
      <c r="V136" s="72"/>
      <c r="W136" s="70" t="s">
        <v>36</v>
      </c>
      <c r="X136" s="71"/>
      <c r="Y136" s="71"/>
      <c r="Z136" s="71"/>
      <c r="AA136" s="71"/>
      <c r="AB136" s="71"/>
      <c r="AC136" s="72"/>
      <c r="AD136" s="70" t="s">
        <v>37</v>
      </c>
      <c r="AE136" s="71"/>
      <c r="AF136" s="71"/>
      <c r="AG136" s="71"/>
      <c r="AH136" s="71"/>
      <c r="AI136" s="71"/>
      <c r="AJ136" s="71"/>
      <c r="AK136" s="72"/>
      <c r="AL136" s="70" t="s">
        <v>38</v>
      </c>
      <c r="AM136" s="71"/>
      <c r="AN136" s="71"/>
      <c r="AO136" s="71"/>
      <c r="AP136" s="72"/>
      <c r="AQ136" s="70" t="s">
        <v>29</v>
      </c>
      <c r="AR136" s="71"/>
      <c r="AS136" s="71"/>
      <c r="AT136" s="72"/>
      <c r="AU136" s="70" t="s">
        <v>30</v>
      </c>
      <c r="AV136" s="71"/>
      <c r="AW136" s="71"/>
      <c r="AX136" s="71"/>
      <c r="AY136" s="72"/>
      <c r="AZ136" s="76" t="s">
        <v>39</v>
      </c>
      <c r="BA136" s="77"/>
      <c r="BB136" s="77"/>
      <c r="BC136" s="77"/>
      <c r="BD136" s="77"/>
      <c r="BE136" s="77"/>
      <c r="BF136" s="77"/>
      <c r="BG136" s="77"/>
      <c r="BH136" s="78"/>
      <c r="BI136" s="1"/>
      <c r="BJ136" s="2"/>
      <c r="BK136" s="1"/>
      <c r="BL136" s="1"/>
      <c r="BM136" s="1"/>
      <c r="BN136" s="1"/>
      <c r="BO136" s="1"/>
      <c r="BP136" s="1"/>
      <c r="BQ136" s="1"/>
      <c r="BR136" s="1"/>
      <c r="BS136" s="1"/>
      <c r="BT136" s="17"/>
    </row>
    <row r="137" spans="1:72" ht="17.100000000000001" customHeight="1" x14ac:dyDescent="0.25">
      <c r="A137" s="73"/>
      <c r="B137" s="74"/>
      <c r="C137" s="74"/>
      <c r="D137" s="74"/>
      <c r="E137" s="74"/>
      <c r="F137" s="74"/>
      <c r="G137" s="74"/>
      <c r="H137" s="74"/>
      <c r="I137" s="74"/>
      <c r="J137" s="74"/>
      <c r="K137" s="74"/>
      <c r="L137" s="74"/>
      <c r="M137" s="74"/>
      <c r="N137" s="74"/>
      <c r="O137" s="74"/>
      <c r="P137" s="74"/>
      <c r="Q137" s="75"/>
      <c r="R137" s="73"/>
      <c r="S137" s="75"/>
      <c r="T137" s="73"/>
      <c r="U137" s="74"/>
      <c r="V137" s="75"/>
      <c r="W137" s="73"/>
      <c r="X137" s="74"/>
      <c r="Y137" s="74"/>
      <c r="Z137" s="74"/>
      <c r="AA137" s="74"/>
      <c r="AB137" s="74"/>
      <c r="AC137" s="75"/>
      <c r="AD137" s="73"/>
      <c r="AE137" s="74"/>
      <c r="AF137" s="74"/>
      <c r="AG137" s="74"/>
      <c r="AH137" s="74"/>
      <c r="AI137" s="74"/>
      <c r="AJ137" s="74"/>
      <c r="AK137" s="75"/>
      <c r="AL137" s="73"/>
      <c r="AM137" s="74"/>
      <c r="AN137" s="74"/>
      <c r="AO137" s="74"/>
      <c r="AP137" s="75"/>
      <c r="AQ137" s="73"/>
      <c r="AR137" s="74"/>
      <c r="AS137" s="74"/>
      <c r="AT137" s="75"/>
      <c r="AU137" s="73"/>
      <c r="AV137" s="74"/>
      <c r="AW137" s="74"/>
      <c r="AX137" s="74"/>
      <c r="AY137" s="75"/>
      <c r="AZ137" s="76" t="s">
        <v>40</v>
      </c>
      <c r="BA137" s="77"/>
      <c r="BB137" s="78"/>
      <c r="BC137" s="76" t="s">
        <v>41</v>
      </c>
      <c r="BD137" s="77"/>
      <c r="BE137" s="78"/>
      <c r="BF137" s="76" t="s">
        <v>42</v>
      </c>
      <c r="BG137" s="77"/>
      <c r="BH137" s="78"/>
      <c r="BI137" s="79" t="s">
        <v>43</v>
      </c>
      <c r="BJ137" s="80"/>
      <c r="BK137" s="81"/>
      <c r="BL137" s="79" t="s">
        <v>44</v>
      </c>
      <c r="BM137" s="80"/>
      <c r="BN137" s="81"/>
      <c r="BO137" s="82" t="s">
        <v>45</v>
      </c>
      <c r="BP137" s="83"/>
      <c r="BQ137" s="83"/>
      <c r="BR137" s="1"/>
      <c r="BS137" s="1">
        <v>6</v>
      </c>
      <c r="BT137" s="17"/>
    </row>
    <row r="138" spans="1:72" ht="41.25" customHeight="1" x14ac:dyDescent="0.25">
      <c r="A138" s="84"/>
      <c r="B138" s="85"/>
      <c r="C138" s="85"/>
      <c r="D138" s="85"/>
      <c r="E138" s="85"/>
      <c r="F138" s="85"/>
      <c r="G138" s="85"/>
      <c r="H138" s="85"/>
      <c r="I138" s="85"/>
      <c r="J138" s="85"/>
      <c r="K138" s="85"/>
      <c r="L138" s="85"/>
      <c r="M138" s="85"/>
      <c r="N138" s="85"/>
      <c r="O138" s="85"/>
      <c r="P138" s="85"/>
      <c r="Q138" s="86"/>
      <c r="R138" s="84" t="s">
        <v>4</v>
      </c>
      <c r="S138" s="86"/>
      <c r="T138" s="93" t="s">
        <v>4</v>
      </c>
      <c r="U138" s="94"/>
      <c r="V138" s="95"/>
      <c r="W138" s="84" t="s">
        <v>4</v>
      </c>
      <c r="X138" s="85"/>
      <c r="Y138" s="85"/>
      <c r="Z138" s="85"/>
      <c r="AA138" s="85"/>
      <c r="AB138" s="85"/>
      <c r="AC138" s="86"/>
      <c r="AD138" s="84"/>
      <c r="AE138" s="85"/>
      <c r="AF138" s="85"/>
      <c r="AG138" s="85"/>
      <c r="AH138" s="85"/>
      <c r="AI138" s="85"/>
      <c r="AJ138" s="85"/>
      <c r="AK138" s="86"/>
      <c r="AL138" s="87"/>
      <c r="AM138" s="88"/>
      <c r="AN138" s="88"/>
      <c r="AO138" s="88"/>
      <c r="AP138" s="89"/>
      <c r="AQ138" s="90"/>
      <c r="AR138" s="91"/>
      <c r="AS138" s="91"/>
      <c r="AT138" s="92"/>
      <c r="AU138" s="90"/>
      <c r="AV138" s="91"/>
      <c r="AW138" s="91"/>
      <c r="AX138" s="91"/>
      <c r="AY138" s="92"/>
      <c r="AZ138" s="84"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f>
        <v/>
      </c>
      <c r="BA138" s="85"/>
      <c r="BB138" s="86"/>
      <c r="BC138" s="84"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FECHAS",DATEDIF(AQ138,(AU138+1),"YM"))))</f>
        <v/>
      </c>
      <c r="BD138" s="85"/>
      <c r="BE138" s="86"/>
      <c r="BF138" s="84" t="str">
        <f>IF(AND(A138="",R138="SELECCIONE",T138="SELECCIONE",W138="SELECCIONE",AD138="",AL138="",AQ138="",AU138=""),"",IF(OR(OR(A138="",R138="SELECCIONE",T138="SELECCIONE",W138="SELECCIONE",AD138="",AL138="",AQ138="",AU138=""),AND(AQ138="",AU138="")),"COMPLETE TODOS LOS CAMPOS DE LA IZQUIERDA",IF(OR(AQ138&gt;AU138,AND(AQ138="",AU138&lt;&gt;""),AND(AQ138&lt;&gt;"",AU138="")),"VERIFICAR FECHAS",IF(AQ138="",0,IFERROR(DATEDIF(AQ138,(AU138+1),"MD"),"Fecha Inválida")))))</f>
        <v/>
      </c>
      <c r="BG138" s="85"/>
      <c r="BH138" s="86"/>
      <c r="BI138" s="18">
        <f>IF(R138="NO",AZ138,0)</f>
        <v>0</v>
      </c>
      <c r="BJ138" s="18">
        <f>IF(R138="NO",BC138,0)</f>
        <v>0</v>
      </c>
      <c r="BK138" s="18">
        <f>IF(R138="NO",BF138,0)</f>
        <v>0</v>
      </c>
      <c r="BL138" s="18">
        <f>IF(R138="SI",AZ138,0)</f>
        <v>0</v>
      </c>
      <c r="BM138" s="18">
        <f>IF(R138="SI",BC138,0)</f>
        <v>0</v>
      </c>
      <c r="BN138" s="18">
        <f>IF(R138="SI",BF138,0)</f>
        <v>0</v>
      </c>
      <c r="BO138" s="18">
        <f>IF(AND(R138="SI",T138="PÚBLICO"),AZ138,0)</f>
        <v>0</v>
      </c>
      <c r="BP138" s="18">
        <f>IF(AND(R138="SI",T138="PÚBLICO"),BC138,0)</f>
        <v>0</v>
      </c>
      <c r="BQ138" s="18">
        <f>IF(AND(R138="SI",T138="PÚBLICO"),BF138,0)</f>
        <v>0</v>
      </c>
      <c r="BR138" s="1"/>
      <c r="BS138" s="1"/>
      <c r="BT138" s="17"/>
    </row>
    <row r="139" spans="1:72" ht="3.9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
      <c r="BJ139" s="2"/>
      <c r="BK139" s="1"/>
      <c r="BL139" s="1"/>
      <c r="BM139" s="1"/>
      <c r="BN139" s="1"/>
      <c r="BO139" s="1"/>
      <c r="BP139" s="1"/>
      <c r="BQ139" s="1"/>
      <c r="BR139" s="1"/>
      <c r="BS139" s="1"/>
      <c r="BT139" s="17"/>
    </row>
    <row r="140" spans="1:72" ht="17.100000000000001" customHeight="1" x14ac:dyDescent="0.25">
      <c r="A140" s="70" t="s">
        <v>33</v>
      </c>
      <c r="B140" s="71"/>
      <c r="C140" s="71"/>
      <c r="D140" s="71"/>
      <c r="E140" s="71"/>
      <c r="F140" s="71"/>
      <c r="G140" s="71"/>
      <c r="H140" s="71"/>
      <c r="I140" s="71"/>
      <c r="J140" s="71"/>
      <c r="K140" s="71"/>
      <c r="L140" s="71"/>
      <c r="M140" s="71"/>
      <c r="N140" s="71"/>
      <c r="O140" s="71"/>
      <c r="P140" s="71"/>
      <c r="Q140" s="72"/>
      <c r="R140" s="70" t="s">
        <v>34</v>
      </c>
      <c r="S140" s="72"/>
      <c r="T140" s="70" t="s">
        <v>35</v>
      </c>
      <c r="U140" s="71"/>
      <c r="V140" s="72"/>
      <c r="W140" s="70" t="s">
        <v>36</v>
      </c>
      <c r="X140" s="71"/>
      <c r="Y140" s="71"/>
      <c r="Z140" s="71"/>
      <c r="AA140" s="71"/>
      <c r="AB140" s="71"/>
      <c r="AC140" s="72"/>
      <c r="AD140" s="70" t="s">
        <v>37</v>
      </c>
      <c r="AE140" s="71"/>
      <c r="AF140" s="71"/>
      <c r="AG140" s="71"/>
      <c r="AH140" s="71"/>
      <c r="AI140" s="71"/>
      <c r="AJ140" s="71"/>
      <c r="AK140" s="72"/>
      <c r="AL140" s="70" t="s">
        <v>38</v>
      </c>
      <c r="AM140" s="71"/>
      <c r="AN140" s="71"/>
      <c r="AO140" s="71"/>
      <c r="AP140" s="72"/>
      <c r="AQ140" s="70" t="s">
        <v>29</v>
      </c>
      <c r="AR140" s="71"/>
      <c r="AS140" s="71"/>
      <c r="AT140" s="72"/>
      <c r="AU140" s="70" t="s">
        <v>30</v>
      </c>
      <c r="AV140" s="71"/>
      <c r="AW140" s="71"/>
      <c r="AX140" s="71"/>
      <c r="AY140" s="72"/>
      <c r="AZ140" s="76" t="s">
        <v>39</v>
      </c>
      <c r="BA140" s="77"/>
      <c r="BB140" s="77"/>
      <c r="BC140" s="77"/>
      <c r="BD140" s="77"/>
      <c r="BE140" s="77"/>
      <c r="BF140" s="77"/>
      <c r="BG140" s="77"/>
      <c r="BH140" s="78"/>
      <c r="BI140" s="1"/>
      <c r="BJ140" s="2"/>
      <c r="BK140" s="1"/>
      <c r="BL140" s="1"/>
      <c r="BM140" s="1"/>
      <c r="BN140" s="1"/>
      <c r="BO140" s="1"/>
      <c r="BP140" s="1"/>
      <c r="BQ140" s="1"/>
      <c r="BR140" s="1"/>
      <c r="BS140" s="1"/>
      <c r="BT140" s="17"/>
    </row>
    <row r="141" spans="1:72" ht="17.100000000000001" customHeight="1" x14ac:dyDescent="0.25">
      <c r="A141" s="73"/>
      <c r="B141" s="74"/>
      <c r="C141" s="74"/>
      <c r="D141" s="74"/>
      <c r="E141" s="74"/>
      <c r="F141" s="74"/>
      <c r="G141" s="74"/>
      <c r="H141" s="74"/>
      <c r="I141" s="74"/>
      <c r="J141" s="74"/>
      <c r="K141" s="74"/>
      <c r="L141" s="74"/>
      <c r="M141" s="74"/>
      <c r="N141" s="74"/>
      <c r="O141" s="74"/>
      <c r="P141" s="74"/>
      <c r="Q141" s="75"/>
      <c r="R141" s="73"/>
      <c r="S141" s="75"/>
      <c r="T141" s="73"/>
      <c r="U141" s="74"/>
      <c r="V141" s="75"/>
      <c r="W141" s="73"/>
      <c r="X141" s="74"/>
      <c r="Y141" s="74"/>
      <c r="Z141" s="74"/>
      <c r="AA141" s="74"/>
      <c r="AB141" s="74"/>
      <c r="AC141" s="75"/>
      <c r="AD141" s="73"/>
      <c r="AE141" s="74"/>
      <c r="AF141" s="74"/>
      <c r="AG141" s="74"/>
      <c r="AH141" s="74"/>
      <c r="AI141" s="74"/>
      <c r="AJ141" s="74"/>
      <c r="AK141" s="75"/>
      <c r="AL141" s="73"/>
      <c r="AM141" s="74"/>
      <c r="AN141" s="74"/>
      <c r="AO141" s="74"/>
      <c r="AP141" s="75"/>
      <c r="AQ141" s="73"/>
      <c r="AR141" s="74"/>
      <c r="AS141" s="74"/>
      <c r="AT141" s="75"/>
      <c r="AU141" s="73"/>
      <c r="AV141" s="74"/>
      <c r="AW141" s="74"/>
      <c r="AX141" s="74"/>
      <c r="AY141" s="75"/>
      <c r="AZ141" s="76" t="s">
        <v>40</v>
      </c>
      <c r="BA141" s="77"/>
      <c r="BB141" s="78"/>
      <c r="BC141" s="76" t="s">
        <v>41</v>
      </c>
      <c r="BD141" s="77"/>
      <c r="BE141" s="78"/>
      <c r="BF141" s="76" t="s">
        <v>42</v>
      </c>
      <c r="BG141" s="77"/>
      <c r="BH141" s="78"/>
      <c r="BI141" s="79" t="s">
        <v>43</v>
      </c>
      <c r="BJ141" s="80"/>
      <c r="BK141" s="81"/>
      <c r="BL141" s="79" t="s">
        <v>44</v>
      </c>
      <c r="BM141" s="80"/>
      <c r="BN141" s="81"/>
      <c r="BO141" s="82" t="s">
        <v>45</v>
      </c>
      <c r="BP141" s="83"/>
      <c r="BQ141" s="83"/>
      <c r="BR141" s="1"/>
      <c r="BS141" s="1">
        <v>7</v>
      </c>
      <c r="BT141" s="17"/>
    </row>
    <row r="142" spans="1:72" ht="41.25" customHeight="1" x14ac:dyDescent="0.25">
      <c r="A142" s="84"/>
      <c r="B142" s="85"/>
      <c r="C142" s="85"/>
      <c r="D142" s="85"/>
      <c r="E142" s="85"/>
      <c r="F142" s="85"/>
      <c r="G142" s="85"/>
      <c r="H142" s="85"/>
      <c r="I142" s="85"/>
      <c r="J142" s="85"/>
      <c r="K142" s="85"/>
      <c r="L142" s="85"/>
      <c r="M142" s="85"/>
      <c r="N142" s="85"/>
      <c r="O142" s="85"/>
      <c r="P142" s="85"/>
      <c r="Q142" s="86"/>
      <c r="R142" s="84" t="s">
        <v>4</v>
      </c>
      <c r="S142" s="86"/>
      <c r="T142" s="93" t="s">
        <v>4</v>
      </c>
      <c r="U142" s="94"/>
      <c r="V142" s="95"/>
      <c r="W142" s="84" t="s">
        <v>4</v>
      </c>
      <c r="X142" s="85"/>
      <c r="Y142" s="85"/>
      <c r="Z142" s="85"/>
      <c r="AA142" s="85"/>
      <c r="AB142" s="85"/>
      <c r="AC142" s="86"/>
      <c r="AD142" s="84"/>
      <c r="AE142" s="85"/>
      <c r="AF142" s="85"/>
      <c r="AG142" s="85"/>
      <c r="AH142" s="85"/>
      <c r="AI142" s="85"/>
      <c r="AJ142" s="85"/>
      <c r="AK142" s="86"/>
      <c r="AL142" s="87"/>
      <c r="AM142" s="88"/>
      <c r="AN142" s="88"/>
      <c r="AO142" s="88"/>
      <c r="AP142" s="89"/>
      <c r="AQ142" s="90"/>
      <c r="AR142" s="91"/>
      <c r="AS142" s="91"/>
      <c r="AT142" s="92"/>
      <c r="AU142" s="90"/>
      <c r="AV142" s="91"/>
      <c r="AW142" s="91"/>
      <c r="AX142" s="91"/>
      <c r="AY142" s="92"/>
      <c r="AZ142" s="84"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f>
        <v/>
      </c>
      <c r="BA142" s="85"/>
      <c r="BB142" s="86"/>
      <c r="BC142" s="84"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FECHAS",DATEDIF(AQ142,(AU142+1),"YM"))))</f>
        <v/>
      </c>
      <c r="BD142" s="85"/>
      <c r="BE142" s="86"/>
      <c r="BF142" s="84" t="str">
        <f>IF(AND(A142="",R142="SELECCIONE",T142="SELECCIONE",W142="SELECCIONE",AD142="",AL142="",AQ142="",AU142=""),"",IF(OR(OR(A142="",R142="SELECCIONE",T142="SELECCIONE",W142="SELECCIONE",AD142="",AL142="",AQ142="",AU142=""),AND(AQ142="",AU142="")),"COMPLETE TODOS LOS CAMPOS DE LA IZQUIERDA",IF(OR(AQ142&gt;AU142,AND(AQ142="",AU142&lt;&gt;""),AND(AQ142&lt;&gt;"",AU142="")),"VERIFICAR FECHAS",IF(AQ142="",0,IFERROR(DATEDIF(AQ142,(AU142+1),"MD"),"Fecha Inválida")))))</f>
        <v/>
      </c>
      <c r="BG142" s="85"/>
      <c r="BH142" s="86"/>
      <c r="BI142" s="18">
        <f>IF(R142="NO",AZ142,0)</f>
        <v>0</v>
      </c>
      <c r="BJ142" s="18">
        <f>IF(R142="NO",BC142,0)</f>
        <v>0</v>
      </c>
      <c r="BK142" s="18">
        <f>IF(R142="NO",BF142,0)</f>
        <v>0</v>
      </c>
      <c r="BL142" s="18">
        <f>IF(R142="SI",AZ142,0)</f>
        <v>0</v>
      </c>
      <c r="BM142" s="18">
        <f>IF(R142="SI",BC142,0)</f>
        <v>0</v>
      </c>
      <c r="BN142" s="18">
        <f>IF(R142="SI",BF142,0)</f>
        <v>0</v>
      </c>
      <c r="BO142" s="18">
        <f>IF(AND(R142="SI",T142="PÚBLICO"),AZ142,0)</f>
        <v>0</v>
      </c>
      <c r="BP142" s="18">
        <f>IF(AND(R142="SI",T142="PÚBLICO"),BC142,0)</f>
        <v>0</v>
      </c>
      <c r="BQ142" s="18">
        <f>IF(AND(R142="SI",T142="PÚBLICO"),BF142,0)</f>
        <v>0</v>
      </c>
      <c r="BR142" s="1"/>
      <c r="BS142" s="1"/>
      <c r="BT142" s="17"/>
    </row>
    <row r="143" spans="1:72" ht="3.9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
      <c r="BJ143" s="2"/>
      <c r="BK143" s="1"/>
      <c r="BL143" s="1"/>
      <c r="BM143" s="1"/>
      <c r="BN143" s="1"/>
      <c r="BO143" s="1"/>
      <c r="BP143" s="1"/>
      <c r="BQ143" s="1"/>
      <c r="BR143" s="1"/>
      <c r="BS143" s="1"/>
      <c r="BT143" s="17"/>
    </row>
    <row r="144" spans="1:72" ht="17.100000000000001" customHeight="1" x14ac:dyDescent="0.25">
      <c r="A144" s="70" t="s">
        <v>33</v>
      </c>
      <c r="B144" s="71"/>
      <c r="C144" s="71"/>
      <c r="D144" s="71"/>
      <c r="E144" s="71"/>
      <c r="F144" s="71"/>
      <c r="G144" s="71"/>
      <c r="H144" s="71"/>
      <c r="I144" s="71"/>
      <c r="J144" s="71"/>
      <c r="K144" s="71"/>
      <c r="L144" s="71"/>
      <c r="M144" s="71"/>
      <c r="N144" s="71"/>
      <c r="O144" s="71"/>
      <c r="P144" s="71"/>
      <c r="Q144" s="72"/>
      <c r="R144" s="70" t="s">
        <v>34</v>
      </c>
      <c r="S144" s="72"/>
      <c r="T144" s="70" t="s">
        <v>35</v>
      </c>
      <c r="U144" s="71"/>
      <c r="V144" s="72"/>
      <c r="W144" s="70" t="s">
        <v>36</v>
      </c>
      <c r="X144" s="71"/>
      <c r="Y144" s="71"/>
      <c r="Z144" s="71"/>
      <c r="AA144" s="71"/>
      <c r="AB144" s="71"/>
      <c r="AC144" s="72"/>
      <c r="AD144" s="70" t="s">
        <v>37</v>
      </c>
      <c r="AE144" s="71"/>
      <c r="AF144" s="71"/>
      <c r="AG144" s="71"/>
      <c r="AH144" s="71"/>
      <c r="AI144" s="71"/>
      <c r="AJ144" s="71"/>
      <c r="AK144" s="72"/>
      <c r="AL144" s="70" t="s">
        <v>38</v>
      </c>
      <c r="AM144" s="71"/>
      <c r="AN144" s="71"/>
      <c r="AO144" s="71"/>
      <c r="AP144" s="72"/>
      <c r="AQ144" s="70" t="s">
        <v>29</v>
      </c>
      <c r="AR144" s="71"/>
      <c r="AS144" s="71"/>
      <c r="AT144" s="72"/>
      <c r="AU144" s="70" t="s">
        <v>30</v>
      </c>
      <c r="AV144" s="71"/>
      <c r="AW144" s="71"/>
      <c r="AX144" s="71"/>
      <c r="AY144" s="72"/>
      <c r="AZ144" s="76" t="s">
        <v>39</v>
      </c>
      <c r="BA144" s="77"/>
      <c r="BB144" s="77"/>
      <c r="BC144" s="77"/>
      <c r="BD144" s="77"/>
      <c r="BE144" s="77"/>
      <c r="BF144" s="77"/>
      <c r="BG144" s="77"/>
      <c r="BH144" s="78"/>
      <c r="BI144" s="1"/>
      <c r="BJ144" s="2"/>
      <c r="BK144" s="1"/>
      <c r="BL144" s="1"/>
      <c r="BM144" s="1"/>
      <c r="BN144" s="1"/>
      <c r="BO144" s="1"/>
      <c r="BP144" s="1"/>
      <c r="BQ144" s="1"/>
      <c r="BR144" s="1"/>
      <c r="BS144" s="1"/>
      <c r="BT144" s="17"/>
    </row>
    <row r="145" spans="1:72" ht="17.100000000000001" customHeight="1" x14ac:dyDescent="0.25">
      <c r="A145" s="73"/>
      <c r="B145" s="74"/>
      <c r="C145" s="74"/>
      <c r="D145" s="74"/>
      <c r="E145" s="74"/>
      <c r="F145" s="74"/>
      <c r="G145" s="74"/>
      <c r="H145" s="74"/>
      <c r="I145" s="74"/>
      <c r="J145" s="74"/>
      <c r="K145" s="74"/>
      <c r="L145" s="74"/>
      <c r="M145" s="74"/>
      <c r="N145" s="74"/>
      <c r="O145" s="74"/>
      <c r="P145" s="74"/>
      <c r="Q145" s="75"/>
      <c r="R145" s="73"/>
      <c r="S145" s="75"/>
      <c r="T145" s="73"/>
      <c r="U145" s="74"/>
      <c r="V145" s="75"/>
      <c r="W145" s="73"/>
      <c r="X145" s="74"/>
      <c r="Y145" s="74"/>
      <c r="Z145" s="74"/>
      <c r="AA145" s="74"/>
      <c r="AB145" s="74"/>
      <c r="AC145" s="75"/>
      <c r="AD145" s="73"/>
      <c r="AE145" s="74"/>
      <c r="AF145" s="74"/>
      <c r="AG145" s="74"/>
      <c r="AH145" s="74"/>
      <c r="AI145" s="74"/>
      <c r="AJ145" s="74"/>
      <c r="AK145" s="75"/>
      <c r="AL145" s="73"/>
      <c r="AM145" s="74"/>
      <c r="AN145" s="74"/>
      <c r="AO145" s="74"/>
      <c r="AP145" s="75"/>
      <c r="AQ145" s="73"/>
      <c r="AR145" s="74"/>
      <c r="AS145" s="74"/>
      <c r="AT145" s="75"/>
      <c r="AU145" s="73"/>
      <c r="AV145" s="74"/>
      <c r="AW145" s="74"/>
      <c r="AX145" s="74"/>
      <c r="AY145" s="75"/>
      <c r="AZ145" s="76" t="s">
        <v>40</v>
      </c>
      <c r="BA145" s="77"/>
      <c r="BB145" s="78"/>
      <c r="BC145" s="76" t="s">
        <v>41</v>
      </c>
      <c r="BD145" s="77"/>
      <c r="BE145" s="78"/>
      <c r="BF145" s="76" t="s">
        <v>42</v>
      </c>
      <c r="BG145" s="77"/>
      <c r="BH145" s="78"/>
      <c r="BI145" s="79" t="s">
        <v>43</v>
      </c>
      <c r="BJ145" s="80"/>
      <c r="BK145" s="81"/>
      <c r="BL145" s="79" t="s">
        <v>44</v>
      </c>
      <c r="BM145" s="80"/>
      <c r="BN145" s="81"/>
      <c r="BO145" s="82" t="s">
        <v>45</v>
      </c>
      <c r="BP145" s="83"/>
      <c r="BQ145" s="83"/>
      <c r="BR145" s="1"/>
      <c r="BS145" s="1">
        <v>8</v>
      </c>
      <c r="BT145" s="17"/>
    </row>
    <row r="146" spans="1:72" ht="41.25" customHeight="1" x14ac:dyDescent="0.25">
      <c r="A146" s="84"/>
      <c r="B146" s="85"/>
      <c r="C146" s="85"/>
      <c r="D146" s="85"/>
      <c r="E146" s="85"/>
      <c r="F146" s="85"/>
      <c r="G146" s="85"/>
      <c r="H146" s="85"/>
      <c r="I146" s="85"/>
      <c r="J146" s="85"/>
      <c r="K146" s="85"/>
      <c r="L146" s="85"/>
      <c r="M146" s="85"/>
      <c r="N146" s="85"/>
      <c r="O146" s="85"/>
      <c r="P146" s="85"/>
      <c r="Q146" s="86"/>
      <c r="R146" s="84" t="s">
        <v>4</v>
      </c>
      <c r="S146" s="86"/>
      <c r="T146" s="93" t="s">
        <v>4</v>
      </c>
      <c r="U146" s="94"/>
      <c r="V146" s="95"/>
      <c r="W146" s="84" t="s">
        <v>4</v>
      </c>
      <c r="X146" s="85"/>
      <c r="Y146" s="85"/>
      <c r="Z146" s="85"/>
      <c r="AA146" s="85"/>
      <c r="AB146" s="85"/>
      <c r="AC146" s="86"/>
      <c r="AD146" s="84"/>
      <c r="AE146" s="85"/>
      <c r="AF146" s="85"/>
      <c r="AG146" s="85"/>
      <c r="AH146" s="85"/>
      <c r="AI146" s="85"/>
      <c r="AJ146" s="85"/>
      <c r="AK146" s="86"/>
      <c r="AL146" s="87"/>
      <c r="AM146" s="88"/>
      <c r="AN146" s="88"/>
      <c r="AO146" s="88"/>
      <c r="AP146" s="89"/>
      <c r="AQ146" s="90"/>
      <c r="AR146" s="91"/>
      <c r="AS146" s="91"/>
      <c r="AT146" s="92"/>
      <c r="AU146" s="90"/>
      <c r="AV146" s="91"/>
      <c r="AW146" s="91"/>
      <c r="AX146" s="91"/>
      <c r="AY146" s="92"/>
      <c r="AZ146" s="84"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f>
        <v/>
      </c>
      <c r="BA146" s="85"/>
      <c r="BB146" s="86"/>
      <c r="BC146" s="84"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FECHAS",DATEDIF(AQ146,(AU146+1),"YM"))))</f>
        <v/>
      </c>
      <c r="BD146" s="85"/>
      <c r="BE146" s="86"/>
      <c r="BF146" s="84" t="str">
        <f>IF(AND(A146="",R146="SELECCIONE",T146="SELECCIONE",W146="SELECCIONE",AD146="",AL146="",AQ146="",AU146=""),"",IF(OR(OR(A146="",R146="SELECCIONE",T146="SELECCIONE",W146="SELECCIONE",AD146="",AL146="",AQ146="",AU146=""),AND(AQ146="",AU146="")),"COMPLETE TODOS LOS CAMPOS DE LA IZQUIERDA",IF(OR(AQ146&gt;AU146,AND(AQ146="",AU146&lt;&gt;""),AND(AQ146&lt;&gt;"",AU146="")),"VERIFICAR FECHAS",IF(AQ146="",0,IFERROR(DATEDIF(AQ146,(AU146+1),"MD"),"Fecha Inválida")))))</f>
        <v/>
      </c>
      <c r="BG146" s="85"/>
      <c r="BH146" s="86"/>
      <c r="BI146" s="18">
        <f>IF(R146="NO",AZ146,0)</f>
        <v>0</v>
      </c>
      <c r="BJ146" s="18">
        <f>IF(R146="NO",BC146,0)</f>
        <v>0</v>
      </c>
      <c r="BK146" s="18">
        <f>IF(R146="NO",BF146,0)</f>
        <v>0</v>
      </c>
      <c r="BL146" s="18">
        <f>IF(R146="SI",AZ146,0)</f>
        <v>0</v>
      </c>
      <c r="BM146" s="18">
        <f>IF(R146="SI",BC146,0)</f>
        <v>0</v>
      </c>
      <c r="BN146" s="18">
        <f>IF(R146="SI",BF146,0)</f>
        <v>0</v>
      </c>
      <c r="BO146" s="18">
        <f>IF(AND(R146="SI",T146="PÚBLICO"),AZ146,0)</f>
        <v>0</v>
      </c>
      <c r="BP146" s="18">
        <f>IF(AND(R146="SI",T146="PÚBLICO"),BC146,0)</f>
        <v>0</v>
      </c>
      <c r="BQ146" s="18">
        <f>IF(AND(R146="SI",T146="PÚBLICO"),BF146,0)</f>
        <v>0</v>
      </c>
      <c r="BR146" s="1"/>
      <c r="BS146" s="1"/>
      <c r="BT146" s="17"/>
    </row>
    <row r="147" spans="1:72" ht="3.9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
      <c r="BJ147" s="2"/>
      <c r="BK147" s="1"/>
      <c r="BL147" s="1"/>
      <c r="BM147" s="1"/>
      <c r="BN147" s="1"/>
      <c r="BO147" s="1"/>
      <c r="BP147" s="1"/>
      <c r="BQ147" s="1"/>
      <c r="BR147" s="1"/>
      <c r="BS147" s="1"/>
      <c r="BT147" s="17"/>
    </row>
    <row r="148" spans="1:72" ht="17.100000000000001" customHeight="1" x14ac:dyDescent="0.25">
      <c r="A148" s="70" t="s">
        <v>33</v>
      </c>
      <c r="B148" s="71"/>
      <c r="C148" s="71"/>
      <c r="D148" s="71"/>
      <c r="E148" s="71"/>
      <c r="F148" s="71"/>
      <c r="G148" s="71"/>
      <c r="H148" s="71"/>
      <c r="I148" s="71"/>
      <c r="J148" s="71"/>
      <c r="K148" s="71"/>
      <c r="L148" s="71"/>
      <c r="M148" s="71"/>
      <c r="N148" s="71"/>
      <c r="O148" s="71"/>
      <c r="P148" s="71"/>
      <c r="Q148" s="72"/>
      <c r="R148" s="70" t="s">
        <v>34</v>
      </c>
      <c r="S148" s="72"/>
      <c r="T148" s="70" t="s">
        <v>35</v>
      </c>
      <c r="U148" s="71"/>
      <c r="V148" s="72"/>
      <c r="W148" s="70" t="s">
        <v>36</v>
      </c>
      <c r="X148" s="71"/>
      <c r="Y148" s="71"/>
      <c r="Z148" s="71"/>
      <c r="AA148" s="71"/>
      <c r="AB148" s="71"/>
      <c r="AC148" s="72"/>
      <c r="AD148" s="70" t="s">
        <v>37</v>
      </c>
      <c r="AE148" s="71"/>
      <c r="AF148" s="71"/>
      <c r="AG148" s="71"/>
      <c r="AH148" s="71"/>
      <c r="AI148" s="71"/>
      <c r="AJ148" s="71"/>
      <c r="AK148" s="72"/>
      <c r="AL148" s="70" t="s">
        <v>38</v>
      </c>
      <c r="AM148" s="71"/>
      <c r="AN148" s="71"/>
      <c r="AO148" s="71"/>
      <c r="AP148" s="72"/>
      <c r="AQ148" s="70" t="s">
        <v>29</v>
      </c>
      <c r="AR148" s="71"/>
      <c r="AS148" s="71"/>
      <c r="AT148" s="72"/>
      <c r="AU148" s="70" t="s">
        <v>30</v>
      </c>
      <c r="AV148" s="71"/>
      <c r="AW148" s="71"/>
      <c r="AX148" s="71"/>
      <c r="AY148" s="72"/>
      <c r="AZ148" s="76" t="s">
        <v>39</v>
      </c>
      <c r="BA148" s="77"/>
      <c r="BB148" s="77"/>
      <c r="BC148" s="77"/>
      <c r="BD148" s="77"/>
      <c r="BE148" s="77"/>
      <c r="BF148" s="77"/>
      <c r="BG148" s="77"/>
      <c r="BH148" s="78"/>
      <c r="BI148" s="1"/>
      <c r="BJ148" s="2"/>
      <c r="BK148" s="1"/>
      <c r="BL148" s="1"/>
      <c r="BM148" s="1"/>
      <c r="BN148" s="1"/>
      <c r="BO148" s="1"/>
      <c r="BP148" s="1"/>
      <c r="BQ148" s="1"/>
      <c r="BR148" s="1"/>
      <c r="BS148" s="1"/>
      <c r="BT148" s="17"/>
    </row>
    <row r="149" spans="1:72" ht="17.100000000000001" customHeight="1" x14ac:dyDescent="0.25">
      <c r="A149" s="73"/>
      <c r="B149" s="74"/>
      <c r="C149" s="74"/>
      <c r="D149" s="74"/>
      <c r="E149" s="74"/>
      <c r="F149" s="74"/>
      <c r="G149" s="74"/>
      <c r="H149" s="74"/>
      <c r="I149" s="74"/>
      <c r="J149" s="74"/>
      <c r="K149" s="74"/>
      <c r="L149" s="74"/>
      <c r="M149" s="74"/>
      <c r="N149" s="74"/>
      <c r="O149" s="74"/>
      <c r="P149" s="74"/>
      <c r="Q149" s="75"/>
      <c r="R149" s="73"/>
      <c r="S149" s="75"/>
      <c r="T149" s="73"/>
      <c r="U149" s="74"/>
      <c r="V149" s="75"/>
      <c r="W149" s="73"/>
      <c r="X149" s="74"/>
      <c r="Y149" s="74"/>
      <c r="Z149" s="74"/>
      <c r="AA149" s="74"/>
      <c r="AB149" s="74"/>
      <c r="AC149" s="75"/>
      <c r="AD149" s="73"/>
      <c r="AE149" s="74"/>
      <c r="AF149" s="74"/>
      <c r="AG149" s="74"/>
      <c r="AH149" s="74"/>
      <c r="AI149" s="74"/>
      <c r="AJ149" s="74"/>
      <c r="AK149" s="75"/>
      <c r="AL149" s="73"/>
      <c r="AM149" s="74"/>
      <c r="AN149" s="74"/>
      <c r="AO149" s="74"/>
      <c r="AP149" s="75"/>
      <c r="AQ149" s="73"/>
      <c r="AR149" s="74"/>
      <c r="AS149" s="74"/>
      <c r="AT149" s="75"/>
      <c r="AU149" s="73"/>
      <c r="AV149" s="74"/>
      <c r="AW149" s="74"/>
      <c r="AX149" s="74"/>
      <c r="AY149" s="75"/>
      <c r="AZ149" s="76" t="s">
        <v>40</v>
      </c>
      <c r="BA149" s="77"/>
      <c r="BB149" s="78"/>
      <c r="BC149" s="76" t="s">
        <v>41</v>
      </c>
      <c r="BD149" s="77"/>
      <c r="BE149" s="78"/>
      <c r="BF149" s="76" t="s">
        <v>42</v>
      </c>
      <c r="BG149" s="77"/>
      <c r="BH149" s="78"/>
      <c r="BI149" s="79" t="s">
        <v>43</v>
      </c>
      <c r="BJ149" s="80"/>
      <c r="BK149" s="81"/>
      <c r="BL149" s="79" t="s">
        <v>44</v>
      </c>
      <c r="BM149" s="80"/>
      <c r="BN149" s="81"/>
      <c r="BO149" s="82" t="s">
        <v>45</v>
      </c>
      <c r="BP149" s="83"/>
      <c r="BQ149" s="83"/>
      <c r="BR149" s="1"/>
      <c r="BS149" s="1">
        <v>9</v>
      </c>
      <c r="BT149" s="17"/>
    </row>
    <row r="150" spans="1:72" ht="41.25" customHeight="1" x14ac:dyDescent="0.25">
      <c r="A150" s="84"/>
      <c r="B150" s="85"/>
      <c r="C150" s="85"/>
      <c r="D150" s="85"/>
      <c r="E150" s="85"/>
      <c r="F150" s="85"/>
      <c r="G150" s="85"/>
      <c r="H150" s="85"/>
      <c r="I150" s="85"/>
      <c r="J150" s="85"/>
      <c r="K150" s="85"/>
      <c r="L150" s="85"/>
      <c r="M150" s="85"/>
      <c r="N150" s="85"/>
      <c r="O150" s="85"/>
      <c r="P150" s="85"/>
      <c r="Q150" s="86"/>
      <c r="R150" s="84" t="s">
        <v>4</v>
      </c>
      <c r="S150" s="86"/>
      <c r="T150" s="93" t="s">
        <v>4</v>
      </c>
      <c r="U150" s="94"/>
      <c r="V150" s="95"/>
      <c r="W150" s="84" t="s">
        <v>4</v>
      </c>
      <c r="X150" s="85"/>
      <c r="Y150" s="85"/>
      <c r="Z150" s="85"/>
      <c r="AA150" s="85"/>
      <c r="AB150" s="85"/>
      <c r="AC150" s="86"/>
      <c r="AD150" s="84"/>
      <c r="AE150" s="85"/>
      <c r="AF150" s="85"/>
      <c r="AG150" s="85"/>
      <c r="AH150" s="85"/>
      <c r="AI150" s="85"/>
      <c r="AJ150" s="85"/>
      <c r="AK150" s="86"/>
      <c r="AL150" s="87"/>
      <c r="AM150" s="88"/>
      <c r="AN150" s="88"/>
      <c r="AO150" s="88"/>
      <c r="AP150" s="89"/>
      <c r="AQ150" s="90"/>
      <c r="AR150" s="91"/>
      <c r="AS150" s="91"/>
      <c r="AT150" s="92"/>
      <c r="AU150" s="90"/>
      <c r="AV150" s="91"/>
      <c r="AW150" s="91"/>
      <c r="AX150" s="91"/>
      <c r="AY150" s="92"/>
      <c r="AZ150" s="84"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f>
        <v/>
      </c>
      <c r="BA150" s="85"/>
      <c r="BB150" s="86"/>
      <c r="BC150" s="84"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FECHAS",DATEDIF(AQ150,(AU150+1),"YM"))))</f>
        <v/>
      </c>
      <c r="BD150" s="85"/>
      <c r="BE150" s="86"/>
      <c r="BF150" s="84" t="str">
        <f>IF(AND(A150="",R150="SELECCIONE",T150="SELECCIONE",W150="SELECCIONE",AD150="",AL150="",AQ150="",AU150=""),"",IF(OR(OR(A150="",R150="SELECCIONE",T150="SELECCIONE",W150="SELECCIONE",AD150="",AL150="",AQ150="",AU150=""),AND(AQ150="",AU150="")),"COMPLETE TODOS LOS CAMPOS DE LA IZQUIERDA",IF(OR(AQ150&gt;AU150,AND(AQ150="",AU150&lt;&gt;""),AND(AQ150&lt;&gt;"",AU150="")),"VERIFICAR FECHAS",IF(AQ150="",0,IFERROR(DATEDIF(AQ150,(AU150+1),"MD"),"Fecha Inválida")))))</f>
        <v/>
      </c>
      <c r="BG150" s="85"/>
      <c r="BH150" s="86"/>
      <c r="BI150" s="18">
        <f>IF(R150="NO",AZ150,0)</f>
        <v>0</v>
      </c>
      <c r="BJ150" s="18">
        <f>IF(R150="NO",BC150,0)</f>
        <v>0</v>
      </c>
      <c r="BK150" s="18">
        <f>IF(R150="NO",BF150,0)</f>
        <v>0</v>
      </c>
      <c r="BL150" s="18">
        <f>IF(R150="SI",AZ150,0)</f>
        <v>0</v>
      </c>
      <c r="BM150" s="18">
        <f>IF(R150="SI",BC150,0)</f>
        <v>0</v>
      </c>
      <c r="BN150" s="18">
        <f>IF(R150="SI",BF150,0)</f>
        <v>0</v>
      </c>
      <c r="BO150" s="18">
        <f>IF(AND(R150="SI",T150="PÚBLICO"),AZ150,0)</f>
        <v>0</v>
      </c>
      <c r="BP150" s="18">
        <f>IF(AND(R150="SI",T150="PÚBLICO"),BC150,0)</f>
        <v>0</v>
      </c>
      <c r="BQ150" s="18">
        <f>IF(AND(R150="SI",T150="PÚBLICO"),BF150,0)</f>
        <v>0</v>
      </c>
      <c r="BR150" s="1"/>
      <c r="BS150" s="1"/>
      <c r="BT150" s="17"/>
    </row>
    <row r="151" spans="1:72" ht="3.9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
      <c r="BJ151" s="2"/>
      <c r="BK151" s="1"/>
      <c r="BL151" s="1"/>
      <c r="BM151" s="1"/>
      <c r="BN151" s="1"/>
      <c r="BO151" s="1"/>
      <c r="BP151" s="1"/>
      <c r="BQ151" s="1"/>
      <c r="BR151" s="1"/>
      <c r="BS151" s="1"/>
      <c r="BT151" s="17"/>
    </row>
    <row r="152" spans="1:72" ht="17.100000000000001" customHeight="1" x14ac:dyDescent="0.25">
      <c r="A152" s="70" t="s">
        <v>33</v>
      </c>
      <c r="B152" s="71"/>
      <c r="C152" s="71"/>
      <c r="D152" s="71"/>
      <c r="E152" s="71"/>
      <c r="F152" s="71"/>
      <c r="G152" s="71"/>
      <c r="H152" s="71"/>
      <c r="I152" s="71"/>
      <c r="J152" s="71"/>
      <c r="K152" s="71"/>
      <c r="L152" s="71"/>
      <c r="M152" s="71"/>
      <c r="N152" s="71"/>
      <c r="O152" s="71"/>
      <c r="P152" s="71"/>
      <c r="Q152" s="72"/>
      <c r="R152" s="70" t="s">
        <v>34</v>
      </c>
      <c r="S152" s="72"/>
      <c r="T152" s="70" t="s">
        <v>35</v>
      </c>
      <c r="U152" s="71"/>
      <c r="V152" s="72"/>
      <c r="W152" s="70" t="s">
        <v>36</v>
      </c>
      <c r="X152" s="71"/>
      <c r="Y152" s="71"/>
      <c r="Z152" s="71"/>
      <c r="AA152" s="71"/>
      <c r="AB152" s="71"/>
      <c r="AC152" s="72"/>
      <c r="AD152" s="70" t="s">
        <v>37</v>
      </c>
      <c r="AE152" s="71"/>
      <c r="AF152" s="71"/>
      <c r="AG152" s="71"/>
      <c r="AH152" s="71"/>
      <c r="AI152" s="71"/>
      <c r="AJ152" s="71"/>
      <c r="AK152" s="72"/>
      <c r="AL152" s="70" t="s">
        <v>38</v>
      </c>
      <c r="AM152" s="71"/>
      <c r="AN152" s="71"/>
      <c r="AO152" s="71"/>
      <c r="AP152" s="72"/>
      <c r="AQ152" s="70" t="s">
        <v>29</v>
      </c>
      <c r="AR152" s="71"/>
      <c r="AS152" s="71"/>
      <c r="AT152" s="72"/>
      <c r="AU152" s="70" t="s">
        <v>30</v>
      </c>
      <c r="AV152" s="71"/>
      <c r="AW152" s="71"/>
      <c r="AX152" s="71"/>
      <c r="AY152" s="72"/>
      <c r="AZ152" s="76" t="s">
        <v>39</v>
      </c>
      <c r="BA152" s="77"/>
      <c r="BB152" s="77"/>
      <c r="BC152" s="77"/>
      <c r="BD152" s="77"/>
      <c r="BE152" s="77"/>
      <c r="BF152" s="77"/>
      <c r="BG152" s="77"/>
      <c r="BH152" s="78"/>
      <c r="BI152" s="1"/>
      <c r="BJ152" s="2"/>
      <c r="BK152" s="1"/>
      <c r="BL152" s="1"/>
      <c r="BM152" s="1"/>
      <c r="BN152" s="1"/>
      <c r="BO152" s="1"/>
      <c r="BP152" s="1"/>
      <c r="BQ152" s="1"/>
      <c r="BR152" s="1"/>
      <c r="BS152" s="1"/>
      <c r="BT152" s="17"/>
    </row>
    <row r="153" spans="1:72" ht="17.100000000000001" customHeight="1" x14ac:dyDescent="0.25">
      <c r="A153" s="73"/>
      <c r="B153" s="74"/>
      <c r="C153" s="74"/>
      <c r="D153" s="74"/>
      <c r="E153" s="74"/>
      <c r="F153" s="74"/>
      <c r="G153" s="74"/>
      <c r="H153" s="74"/>
      <c r="I153" s="74"/>
      <c r="J153" s="74"/>
      <c r="K153" s="74"/>
      <c r="L153" s="74"/>
      <c r="M153" s="74"/>
      <c r="N153" s="74"/>
      <c r="O153" s="74"/>
      <c r="P153" s="74"/>
      <c r="Q153" s="75"/>
      <c r="R153" s="73"/>
      <c r="S153" s="75"/>
      <c r="T153" s="73"/>
      <c r="U153" s="74"/>
      <c r="V153" s="75"/>
      <c r="W153" s="73"/>
      <c r="X153" s="74"/>
      <c r="Y153" s="74"/>
      <c r="Z153" s="74"/>
      <c r="AA153" s="74"/>
      <c r="AB153" s="74"/>
      <c r="AC153" s="75"/>
      <c r="AD153" s="73"/>
      <c r="AE153" s="74"/>
      <c r="AF153" s="74"/>
      <c r="AG153" s="74"/>
      <c r="AH153" s="74"/>
      <c r="AI153" s="74"/>
      <c r="AJ153" s="74"/>
      <c r="AK153" s="75"/>
      <c r="AL153" s="73"/>
      <c r="AM153" s="74"/>
      <c r="AN153" s="74"/>
      <c r="AO153" s="74"/>
      <c r="AP153" s="75"/>
      <c r="AQ153" s="73"/>
      <c r="AR153" s="74"/>
      <c r="AS153" s="74"/>
      <c r="AT153" s="75"/>
      <c r="AU153" s="73"/>
      <c r="AV153" s="74"/>
      <c r="AW153" s="74"/>
      <c r="AX153" s="74"/>
      <c r="AY153" s="75"/>
      <c r="AZ153" s="76" t="s">
        <v>40</v>
      </c>
      <c r="BA153" s="77"/>
      <c r="BB153" s="78"/>
      <c r="BC153" s="76" t="s">
        <v>41</v>
      </c>
      <c r="BD153" s="77"/>
      <c r="BE153" s="78"/>
      <c r="BF153" s="76" t="s">
        <v>42</v>
      </c>
      <c r="BG153" s="77"/>
      <c r="BH153" s="78"/>
      <c r="BI153" s="79" t="s">
        <v>43</v>
      </c>
      <c r="BJ153" s="80"/>
      <c r="BK153" s="81"/>
      <c r="BL153" s="79" t="s">
        <v>44</v>
      </c>
      <c r="BM153" s="80"/>
      <c r="BN153" s="81"/>
      <c r="BO153" s="82" t="s">
        <v>45</v>
      </c>
      <c r="BP153" s="83"/>
      <c r="BQ153" s="83"/>
      <c r="BR153" s="1"/>
      <c r="BS153" s="1">
        <v>10</v>
      </c>
      <c r="BT153" s="17"/>
    </row>
    <row r="154" spans="1:72" ht="41.25" customHeight="1" x14ac:dyDescent="0.25">
      <c r="A154" s="84"/>
      <c r="B154" s="85"/>
      <c r="C154" s="85"/>
      <c r="D154" s="85"/>
      <c r="E154" s="85"/>
      <c r="F154" s="85"/>
      <c r="G154" s="85"/>
      <c r="H154" s="85"/>
      <c r="I154" s="85"/>
      <c r="J154" s="85"/>
      <c r="K154" s="85"/>
      <c r="L154" s="85"/>
      <c r="M154" s="85"/>
      <c r="N154" s="85"/>
      <c r="O154" s="85"/>
      <c r="P154" s="85"/>
      <c r="Q154" s="86"/>
      <c r="R154" s="84" t="s">
        <v>4</v>
      </c>
      <c r="S154" s="86"/>
      <c r="T154" s="93" t="s">
        <v>4</v>
      </c>
      <c r="U154" s="94"/>
      <c r="V154" s="95"/>
      <c r="W154" s="84" t="s">
        <v>4</v>
      </c>
      <c r="X154" s="85"/>
      <c r="Y154" s="85"/>
      <c r="Z154" s="85"/>
      <c r="AA154" s="85"/>
      <c r="AB154" s="85"/>
      <c r="AC154" s="86"/>
      <c r="AD154" s="84"/>
      <c r="AE154" s="85"/>
      <c r="AF154" s="85"/>
      <c r="AG154" s="85"/>
      <c r="AH154" s="85"/>
      <c r="AI154" s="85"/>
      <c r="AJ154" s="85"/>
      <c r="AK154" s="86"/>
      <c r="AL154" s="87"/>
      <c r="AM154" s="88"/>
      <c r="AN154" s="88"/>
      <c r="AO154" s="88"/>
      <c r="AP154" s="89"/>
      <c r="AQ154" s="90"/>
      <c r="AR154" s="91"/>
      <c r="AS154" s="91"/>
      <c r="AT154" s="92"/>
      <c r="AU154" s="90"/>
      <c r="AV154" s="91"/>
      <c r="AW154" s="91"/>
      <c r="AX154" s="91"/>
      <c r="AY154" s="92"/>
      <c r="AZ154" s="84"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f>
        <v/>
      </c>
      <c r="BA154" s="85"/>
      <c r="BB154" s="86"/>
      <c r="BC154" s="84"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FECHAS",DATEDIF(AQ154,(AU154+1),"YM"))))</f>
        <v/>
      </c>
      <c r="BD154" s="85"/>
      <c r="BE154" s="86"/>
      <c r="BF154" s="84" t="str">
        <f>IF(AND(A154="",R154="SELECCIONE",T154="SELECCIONE",W154="SELECCIONE",AD154="",AL154="",AQ154="",AU154=""),"",IF(OR(OR(A154="",R154="SELECCIONE",T154="SELECCIONE",W154="SELECCIONE",AD154="",AL154="",AQ154="",AU154=""),AND(AQ154="",AU154="")),"COMPLETE TODOS LOS CAMPOS DE LA IZQUIERDA",IF(OR(AQ154&gt;AU154,AND(AQ154="",AU154&lt;&gt;""),AND(AQ154&lt;&gt;"",AU154="")),"VERIFICAR FECHAS",IF(AQ154="",0,IFERROR(DATEDIF(AQ154,(AU154+1),"MD"),"Fecha Inválida")))))</f>
        <v/>
      </c>
      <c r="BG154" s="85"/>
      <c r="BH154" s="86"/>
      <c r="BI154" s="18">
        <f>IF(R154="NO",AZ154,0)</f>
        <v>0</v>
      </c>
      <c r="BJ154" s="18">
        <f>IF(R154="NO",BC154,0)</f>
        <v>0</v>
      </c>
      <c r="BK154" s="18">
        <f>IF(R154="NO",BF154,0)</f>
        <v>0</v>
      </c>
      <c r="BL154" s="18">
        <f>IF(R154="SI",AZ154,0)</f>
        <v>0</v>
      </c>
      <c r="BM154" s="18">
        <f>IF(R154="SI",BC154,0)</f>
        <v>0</v>
      </c>
      <c r="BN154" s="18">
        <f>IF(R154="SI",BF154,0)</f>
        <v>0</v>
      </c>
      <c r="BO154" s="18">
        <f>IF(AND(R154="SI",T154="PÚBLICO"),AZ154,0)</f>
        <v>0</v>
      </c>
      <c r="BP154" s="18">
        <f>IF(AND(R154="SI",T154="PÚBLICO"),BC154,0)</f>
        <v>0</v>
      </c>
      <c r="BQ154" s="18">
        <f>IF(AND(R154="SI",T154="PÚBLICO"),BF154,0)</f>
        <v>0</v>
      </c>
      <c r="BR154" s="1"/>
      <c r="BS154" s="1"/>
      <c r="BT154" s="17"/>
    </row>
    <row r="155" spans="1:72" ht="3.9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
      <c r="BJ155" s="2"/>
      <c r="BK155" s="1"/>
      <c r="BL155" s="1"/>
      <c r="BM155" s="1"/>
      <c r="BN155" s="1"/>
      <c r="BO155" s="1"/>
      <c r="BP155" s="1"/>
      <c r="BQ155" s="1"/>
      <c r="BR155" s="1"/>
      <c r="BS155" s="1"/>
      <c r="BT155" s="17"/>
    </row>
    <row r="156" spans="1:72" ht="17.100000000000001" customHeight="1" x14ac:dyDescent="0.25">
      <c r="A156" s="70" t="s">
        <v>33</v>
      </c>
      <c r="B156" s="71"/>
      <c r="C156" s="71"/>
      <c r="D156" s="71"/>
      <c r="E156" s="71"/>
      <c r="F156" s="71"/>
      <c r="G156" s="71"/>
      <c r="H156" s="71"/>
      <c r="I156" s="71"/>
      <c r="J156" s="71"/>
      <c r="K156" s="71"/>
      <c r="L156" s="71"/>
      <c r="M156" s="71"/>
      <c r="N156" s="71"/>
      <c r="O156" s="71"/>
      <c r="P156" s="71"/>
      <c r="Q156" s="72"/>
      <c r="R156" s="70" t="s">
        <v>34</v>
      </c>
      <c r="S156" s="72"/>
      <c r="T156" s="70" t="s">
        <v>35</v>
      </c>
      <c r="U156" s="71"/>
      <c r="V156" s="72"/>
      <c r="W156" s="70" t="s">
        <v>36</v>
      </c>
      <c r="X156" s="71"/>
      <c r="Y156" s="71"/>
      <c r="Z156" s="71"/>
      <c r="AA156" s="71"/>
      <c r="AB156" s="71"/>
      <c r="AC156" s="72"/>
      <c r="AD156" s="70" t="s">
        <v>37</v>
      </c>
      <c r="AE156" s="71"/>
      <c r="AF156" s="71"/>
      <c r="AG156" s="71"/>
      <c r="AH156" s="71"/>
      <c r="AI156" s="71"/>
      <c r="AJ156" s="71"/>
      <c r="AK156" s="72"/>
      <c r="AL156" s="70" t="s">
        <v>38</v>
      </c>
      <c r="AM156" s="71"/>
      <c r="AN156" s="71"/>
      <c r="AO156" s="71"/>
      <c r="AP156" s="72"/>
      <c r="AQ156" s="70" t="s">
        <v>29</v>
      </c>
      <c r="AR156" s="71"/>
      <c r="AS156" s="71"/>
      <c r="AT156" s="72"/>
      <c r="AU156" s="70" t="s">
        <v>30</v>
      </c>
      <c r="AV156" s="71"/>
      <c r="AW156" s="71"/>
      <c r="AX156" s="71"/>
      <c r="AY156" s="72"/>
      <c r="AZ156" s="76" t="s">
        <v>39</v>
      </c>
      <c r="BA156" s="77"/>
      <c r="BB156" s="77"/>
      <c r="BC156" s="77"/>
      <c r="BD156" s="77"/>
      <c r="BE156" s="77"/>
      <c r="BF156" s="77"/>
      <c r="BG156" s="77"/>
      <c r="BH156" s="78"/>
      <c r="BI156" s="1"/>
      <c r="BJ156" s="2"/>
      <c r="BK156" s="1"/>
      <c r="BL156" s="1"/>
      <c r="BM156" s="1"/>
      <c r="BN156" s="1"/>
      <c r="BO156" s="1"/>
      <c r="BP156" s="1"/>
      <c r="BQ156" s="1"/>
      <c r="BR156" s="1"/>
      <c r="BS156" s="1"/>
      <c r="BT156" s="17"/>
    </row>
    <row r="157" spans="1:72" ht="17.100000000000001" customHeight="1" x14ac:dyDescent="0.25">
      <c r="A157" s="73"/>
      <c r="B157" s="74"/>
      <c r="C157" s="74"/>
      <c r="D157" s="74"/>
      <c r="E157" s="74"/>
      <c r="F157" s="74"/>
      <c r="G157" s="74"/>
      <c r="H157" s="74"/>
      <c r="I157" s="74"/>
      <c r="J157" s="74"/>
      <c r="K157" s="74"/>
      <c r="L157" s="74"/>
      <c r="M157" s="74"/>
      <c r="N157" s="74"/>
      <c r="O157" s="74"/>
      <c r="P157" s="74"/>
      <c r="Q157" s="75"/>
      <c r="R157" s="73"/>
      <c r="S157" s="75"/>
      <c r="T157" s="73"/>
      <c r="U157" s="74"/>
      <c r="V157" s="75"/>
      <c r="W157" s="73"/>
      <c r="X157" s="74"/>
      <c r="Y157" s="74"/>
      <c r="Z157" s="74"/>
      <c r="AA157" s="74"/>
      <c r="AB157" s="74"/>
      <c r="AC157" s="75"/>
      <c r="AD157" s="73"/>
      <c r="AE157" s="74"/>
      <c r="AF157" s="74"/>
      <c r="AG157" s="74"/>
      <c r="AH157" s="74"/>
      <c r="AI157" s="74"/>
      <c r="AJ157" s="74"/>
      <c r="AK157" s="75"/>
      <c r="AL157" s="73"/>
      <c r="AM157" s="74"/>
      <c r="AN157" s="74"/>
      <c r="AO157" s="74"/>
      <c r="AP157" s="75"/>
      <c r="AQ157" s="73"/>
      <c r="AR157" s="74"/>
      <c r="AS157" s="74"/>
      <c r="AT157" s="75"/>
      <c r="AU157" s="73"/>
      <c r="AV157" s="74"/>
      <c r="AW157" s="74"/>
      <c r="AX157" s="74"/>
      <c r="AY157" s="75"/>
      <c r="AZ157" s="76" t="s">
        <v>40</v>
      </c>
      <c r="BA157" s="77"/>
      <c r="BB157" s="78"/>
      <c r="BC157" s="76" t="s">
        <v>41</v>
      </c>
      <c r="BD157" s="77"/>
      <c r="BE157" s="78"/>
      <c r="BF157" s="76" t="s">
        <v>42</v>
      </c>
      <c r="BG157" s="77"/>
      <c r="BH157" s="78"/>
      <c r="BI157" s="79" t="s">
        <v>43</v>
      </c>
      <c r="BJ157" s="80"/>
      <c r="BK157" s="81"/>
      <c r="BL157" s="79" t="s">
        <v>44</v>
      </c>
      <c r="BM157" s="80"/>
      <c r="BN157" s="81"/>
      <c r="BO157" s="82" t="s">
        <v>45</v>
      </c>
      <c r="BP157" s="83"/>
      <c r="BQ157" s="83"/>
      <c r="BR157" s="1"/>
      <c r="BS157" s="1">
        <v>11</v>
      </c>
      <c r="BT157" s="17"/>
    </row>
    <row r="158" spans="1:72" ht="41.25" customHeight="1" x14ac:dyDescent="0.25">
      <c r="A158" s="84"/>
      <c r="B158" s="85"/>
      <c r="C158" s="85"/>
      <c r="D158" s="85"/>
      <c r="E158" s="85"/>
      <c r="F158" s="85"/>
      <c r="G158" s="85"/>
      <c r="H158" s="85"/>
      <c r="I158" s="85"/>
      <c r="J158" s="85"/>
      <c r="K158" s="85"/>
      <c r="L158" s="85"/>
      <c r="M158" s="85"/>
      <c r="N158" s="85"/>
      <c r="O158" s="85"/>
      <c r="P158" s="85"/>
      <c r="Q158" s="86"/>
      <c r="R158" s="84" t="s">
        <v>4</v>
      </c>
      <c r="S158" s="86"/>
      <c r="T158" s="93" t="s">
        <v>4</v>
      </c>
      <c r="U158" s="94"/>
      <c r="V158" s="95"/>
      <c r="W158" s="84" t="s">
        <v>4</v>
      </c>
      <c r="X158" s="85"/>
      <c r="Y158" s="85"/>
      <c r="Z158" s="85"/>
      <c r="AA158" s="85"/>
      <c r="AB158" s="85"/>
      <c r="AC158" s="86"/>
      <c r="AD158" s="84"/>
      <c r="AE158" s="85"/>
      <c r="AF158" s="85"/>
      <c r="AG158" s="85"/>
      <c r="AH158" s="85"/>
      <c r="AI158" s="85"/>
      <c r="AJ158" s="85"/>
      <c r="AK158" s="86"/>
      <c r="AL158" s="87"/>
      <c r="AM158" s="88"/>
      <c r="AN158" s="88"/>
      <c r="AO158" s="88"/>
      <c r="AP158" s="89"/>
      <c r="AQ158" s="90"/>
      <c r="AR158" s="91"/>
      <c r="AS158" s="91"/>
      <c r="AT158" s="92"/>
      <c r="AU158" s="90"/>
      <c r="AV158" s="91"/>
      <c r="AW158" s="91"/>
      <c r="AX158" s="91"/>
      <c r="AY158" s="92"/>
      <c r="AZ158" s="84"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f>
        <v/>
      </c>
      <c r="BA158" s="85"/>
      <c r="BB158" s="86"/>
      <c r="BC158" s="84"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FECHAS",DATEDIF(AQ158,(AU158+1),"YM"))))</f>
        <v/>
      </c>
      <c r="BD158" s="85"/>
      <c r="BE158" s="86"/>
      <c r="BF158" s="84" t="str">
        <f>IF(AND(A158="",R158="SELECCIONE",T158="SELECCIONE",W158="SELECCIONE",AD158="",AL158="",AQ158="",AU158=""),"",IF(OR(OR(A158="",R158="SELECCIONE",T158="SELECCIONE",W158="SELECCIONE",AD158="",AL158="",AQ158="",AU158=""),AND(AQ158="",AU158="")),"COMPLETE TODOS LOS CAMPOS DE LA IZQUIERDA",IF(OR(AQ158&gt;AU158,AND(AQ158="",AU158&lt;&gt;""),AND(AQ158&lt;&gt;"",AU158="")),"VERIFICAR FECHAS",IF(AQ158="",0,IFERROR(DATEDIF(AQ158,(AU158+1),"MD"),"Fecha Inválida")))))</f>
        <v/>
      </c>
      <c r="BG158" s="85"/>
      <c r="BH158" s="86"/>
      <c r="BI158" s="18">
        <f>IF(R158="NO",AZ158,0)</f>
        <v>0</v>
      </c>
      <c r="BJ158" s="18">
        <f>IF(R158="NO",BC158,0)</f>
        <v>0</v>
      </c>
      <c r="BK158" s="18">
        <f>IF(R158="NO",BF158,0)</f>
        <v>0</v>
      </c>
      <c r="BL158" s="18">
        <f>IF(R158="SI",AZ158,0)</f>
        <v>0</v>
      </c>
      <c r="BM158" s="18">
        <f>IF(R158="SI",BC158,0)</f>
        <v>0</v>
      </c>
      <c r="BN158" s="18">
        <f>IF(R158="SI",BF158,0)</f>
        <v>0</v>
      </c>
      <c r="BO158" s="18">
        <f>IF(AND(R158="SI",T158="PÚBLICO"),AZ158,0)</f>
        <v>0</v>
      </c>
      <c r="BP158" s="18">
        <f>IF(AND(R158="SI",T158="PÚBLICO"),BC158,0)</f>
        <v>0</v>
      </c>
      <c r="BQ158" s="18">
        <f>IF(AND(R158="SI",T158="PÚBLICO"),BF158,0)</f>
        <v>0</v>
      </c>
      <c r="BR158" s="1"/>
      <c r="BS158" s="1"/>
      <c r="BT158" s="17"/>
    </row>
    <row r="159" spans="1:72" ht="3.9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
      <c r="BJ159" s="2"/>
      <c r="BK159" s="1"/>
      <c r="BL159" s="1"/>
      <c r="BM159" s="1"/>
      <c r="BN159" s="1"/>
      <c r="BO159" s="1"/>
      <c r="BP159" s="1"/>
      <c r="BQ159" s="1"/>
      <c r="BR159" s="1"/>
      <c r="BS159" s="1"/>
      <c r="BT159" s="17"/>
    </row>
    <row r="160" spans="1:72" ht="17.100000000000001" customHeight="1" x14ac:dyDescent="0.25">
      <c r="A160" s="70" t="s">
        <v>33</v>
      </c>
      <c r="B160" s="71"/>
      <c r="C160" s="71"/>
      <c r="D160" s="71"/>
      <c r="E160" s="71"/>
      <c r="F160" s="71"/>
      <c r="G160" s="71"/>
      <c r="H160" s="71"/>
      <c r="I160" s="71"/>
      <c r="J160" s="71"/>
      <c r="K160" s="71"/>
      <c r="L160" s="71"/>
      <c r="M160" s="71"/>
      <c r="N160" s="71"/>
      <c r="O160" s="71"/>
      <c r="P160" s="71"/>
      <c r="Q160" s="72"/>
      <c r="R160" s="70" t="s">
        <v>34</v>
      </c>
      <c r="S160" s="72"/>
      <c r="T160" s="70" t="s">
        <v>35</v>
      </c>
      <c r="U160" s="71"/>
      <c r="V160" s="72"/>
      <c r="W160" s="70" t="s">
        <v>36</v>
      </c>
      <c r="X160" s="71"/>
      <c r="Y160" s="71"/>
      <c r="Z160" s="71"/>
      <c r="AA160" s="71"/>
      <c r="AB160" s="71"/>
      <c r="AC160" s="72"/>
      <c r="AD160" s="70" t="s">
        <v>37</v>
      </c>
      <c r="AE160" s="71"/>
      <c r="AF160" s="71"/>
      <c r="AG160" s="71"/>
      <c r="AH160" s="71"/>
      <c r="AI160" s="71"/>
      <c r="AJ160" s="71"/>
      <c r="AK160" s="72"/>
      <c r="AL160" s="70" t="s">
        <v>38</v>
      </c>
      <c r="AM160" s="71"/>
      <c r="AN160" s="71"/>
      <c r="AO160" s="71"/>
      <c r="AP160" s="72"/>
      <c r="AQ160" s="70" t="s">
        <v>29</v>
      </c>
      <c r="AR160" s="71"/>
      <c r="AS160" s="71"/>
      <c r="AT160" s="72"/>
      <c r="AU160" s="70" t="s">
        <v>30</v>
      </c>
      <c r="AV160" s="71"/>
      <c r="AW160" s="71"/>
      <c r="AX160" s="71"/>
      <c r="AY160" s="72"/>
      <c r="AZ160" s="76" t="s">
        <v>39</v>
      </c>
      <c r="BA160" s="77"/>
      <c r="BB160" s="77"/>
      <c r="BC160" s="77"/>
      <c r="BD160" s="77"/>
      <c r="BE160" s="77"/>
      <c r="BF160" s="77"/>
      <c r="BG160" s="77"/>
      <c r="BH160" s="78"/>
      <c r="BI160" s="1"/>
      <c r="BJ160" s="2"/>
      <c r="BK160" s="1"/>
      <c r="BL160" s="1"/>
      <c r="BM160" s="1"/>
      <c r="BN160" s="1"/>
      <c r="BO160" s="1"/>
      <c r="BP160" s="1"/>
      <c r="BQ160" s="1"/>
      <c r="BR160" s="1"/>
      <c r="BS160" s="1"/>
      <c r="BT160" s="17"/>
    </row>
    <row r="161" spans="1:92" ht="17.100000000000001" customHeight="1" x14ac:dyDescent="0.25">
      <c r="A161" s="73"/>
      <c r="B161" s="74"/>
      <c r="C161" s="74"/>
      <c r="D161" s="74"/>
      <c r="E161" s="74"/>
      <c r="F161" s="74"/>
      <c r="G161" s="74"/>
      <c r="H161" s="74"/>
      <c r="I161" s="74"/>
      <c r="J161" s="74"/>
      <c r="K161" s="74"/>
      <c r="L161" s="74"/>
      <c r="M161" s="74"/>
      <c r="N161" s="74"/>
      <c r="O161" s="74"/>
      <c r="P161" s="74"/>
      <c r="Q161" s="75"/>
      <c r="R161" s="73"/>
      <c r="S161" s="75"/>
      <c r="T161" s="73"/>
      <c r="U161" s="74"/>
      <c r="V161" s="75"/>
      <c r="W161" s="73"/>
      <c r="X161" s="74"/>
      <c r="Y161" s="74"/>
      <c r="Z161" s="74"/>
      <c r="AA161" s="74"/>
      <c r="AB161" s="74"/>
      <c r="AC161" s="75"/>
      <c r="AD161" s="73"/>
      <c r="AE161" s="74"/>
      <c r="AF161" s="74"/>
      <c r="AG161" s="74"/>
      <c r="AH161" s="74"/>
      <c r="AI161" s="74"/>
      <c r="AJ161" s="74"/>
      <c r="AK161" s="75"/>
      <c r="AL161" s="73"/>
      <c r="AM161" s="74"/>
      <c r="AN161" s="74"/>
      <c r="AO161" s="74"/>
      <c r="AP161" s="75"/>
      <c r="AQ161" s="73"/>
      <c r="AR161" s="74"/>
      <c r="AS161" s="74"/>
      <c r="AT161" s="75"/>
      <c r="AU161" s="73"/>
      <c r="AV161" s="74"/>
      <c r="AW161" s="74"/>
      <c r="AX161" s="74"/>
      <c r="AY161" s="75"/>
      <c r="AZ161" s="76" t="s">
        <v>40</v>
      </c>
      <c r="BA161" s="77"/>
      <c r="BB161" s="78"/>
      <c r="BC161" s="76" t="s">
        <v>41</v>
      </c>
      <c r="BD161" s="77"/>
      <c r="BE161" s="78"/>
      <c r="BF161" s="76" t="s">
        <v>42</v>
      </c>
      <c r="BG161" s="77"/>
      <c r="BH161" s="78"/>
      <c r="BI161" s="79" t="s">
        <v>43</v>
      </c>
      <c r="BJ161" s="80"/>
      <c r="BK161" s="81"/>
      <c r="BL161" s="79" t="s">
        <v>44</v>
      </c>
      <c r="BM161" s="80"/>
      <c r="BN161" s="81"/>
      <c r="BO161" s="82" t="s">
        <v>45</v>
      </c>
      <c r="BP161" s="83"/>
      <c r="BQ161" s="83"/>
      <c r="BR161" s="1"/>
      <c r="BS161" s="1">
        <v>12</v>
      </c>
      <c r="BT161" s="17"/>
    </row>
    <row r="162" spans="1:92" ht="41.25" customHeight="1" x14ac:dyDescent="0.25">
      <c r="A162" s="84"/>
      <c r="B162" s="85"/>
      <c r="C162" s="85"/>
      <c r="D162" s="85"/>
      <c r="E162" s="85"/>
      <c r="F162" s="85"/>
      <c r="G162" s="85"/>
      <c r="H162" s="85"/>
      <c r="I162" s="85"/>
      <c r="J162" s="85"/>
      <c r="K162" s="85"/>
      <c r="L162" s="85"/>
      <c r="M162" s="85"/>
      <c r="N162" s="85"/>
      <c r="O162" s="85"/>
      <c r="P162" s="85"/>
      <c r="Q162" s="86"/>
      <c r="R162" s="84" t="s">
        <v>4</v>
      </c>
      <c r="S162" s="86"/>
      <c r="T162" s="93" t="s">
        <v>4</v>
      </c>
      <c r="U162" s="94"/>
      <c r="V162" s="95"/>
      <c r="W162" s="84" t="s">
        <v>4</v>
      </c>
      <c r="X162" s="85"/>
      <c r="Y162" s="85"/>
      <c r="Z162" s="85"/>
      <c r="AA162" s="85"/>
      <c r="AB162" s="85"/>
      <c r="AC162" s="86"/>
      <c r="AD162" s="84"/>
      <c r="AE162" s="85"/>
      <c r="AF162" s="85"/>
      <c r="AG162" s="85"/>
      <c r="AH162" s="85"/>
      <c r="AI162" s="85"/>
      <c r="AJ162" s="85"/>
      <c r="AK162" s="86"/>
      <c r="AL162" s="87"/>
      <c r="AM162" s="88"/>
      <c r="AN162" s="88"/>
      <c r="AO162" s="88"/>
      <c r="AP162" s="89"/>
      <c r="AQ162" s="90"/>
      <c r="AR162" s="91"/>
      <c r="AS162" s="91"/>
      <c r="AT162" s="92"/>
      <c r="AU162" s="90"/>
      <c r="AV162" s="91"/>
      <c r="AW162" s="91"/>
      <c r="AX162" s="91"/>
      <c r="AY162" s="92"/>
      <c r="AZ162" s="84"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f>
        <v/>
      </c>
      <c r="BA162" s="85"/>
      <c r="BB162" s="86"/>
      <c r="BC162" s="84"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FECHAS",DATEDIF(AQ162,(AU162+1),"YM"))))</f>
        <v/>
      </c>
      <c r="BD162" s="85"/>
      <c r="BE162" s="86"/>
      <c r="BF162" s="84" t="str">
        <f>IF(AND(A162="",R162="SELECCIONE",T162="SELECCIONE",W162="SELECCIONE",AD162="",AL162="",AQ162="",AU162=""),"",IF(OR(OR(A162="",R162="SELECCIONE",T162="SELECCIONE",W162="SELECCIONE",AD162="",AL162="",AQ162="",AU162=""),AND(AQ162="",AU162="")),"COMPLETE TODOS LOS CAMPOS DE LA IZQUIERDA",IF(OR(AQ162&gt;AU162,AND(AQ162="",AU162&lt;&gt;""),AND(AQ162&lt;&gt;"",AU162="")),"VERIFICAR FECHAS",IF(AQ162="",0,IFERROR(DATEDIF(AQ162,(AU162+1),"MD"),"Fecha Inválida")))))</f>
        <v/>
      </c>
      <c r="BG162" s="85"/>
      <c r="BH162" s="86"/>
      <c r="BI162" s="18">
        <f>IF(R162="NO",AZ162,0)</f>
        <v>0</v>
      </c>
      <c r="BJ162" s="18">
        <f>IF(R162="NO",BC162,0)</f>
        <v>0</v>
      </c>
      <c r="BK162" s="18">
        <f>IF(R162="NO",BF162,0)</f>
        <v>0</v>
      </c>
      <c r="BL162" s="18">
        <f>IF(R162="SI",AZ162,0)</f>
        <v>0</v>
      </c>
      <c r="BM162" s="18">
        <f>IF(R162="SI",BC162,0)</f>
        <v>0</v>
      </c>
      <c r="BN162" s="18">
        <f>IF(R162="SI",BF162,0)</f>
        <v>0</v>
      </c>
      <c r="BO162" s="18">
        <f>IF(AND(R162="SI",T162="PÚBLICO"),AZ162,0)</f>
        <v>0</v>
      </c>
      <c r="BP162" s="18">
        <f>IF(AND(R162="SI",T162="PÚBLICO"),BC162,0)</f>
        <v>0</v>
      </c>
      <c r="BQ162" s="18">
        <f>IF(AND(R162="SI",T162="PÚBLICO"),BF162,0)</f>
        <v>0</v>
      </c>
      <c r="BR162" s="1"/>
      <c r="BS162" s="1"/>
      <c r="BT162" s="17"/>
    </row>
    <row r="163" spans="1:92" ht="3.9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
      <c r="BJ163" s="2"/>
      <c r="BK163" s="1"/>
      <c r="BL163" s="1"/>
      <c r="BM163" s="1"/>
      <c r="BN163" s="1"/>
      <c r="BO163" s="1"/>
      <c r="BP163" s="1"/>
      <c r="BQ163" s="1"/>
      <c r="BR163" s="1"/>
      <c r="BS163" s="1"/>
      <c r="BT163" s="17"/>
    </row>
    <row r="164" spans="1:92" ht="17.100000000000001" customHeight="1" x14ac:dyDescent="0.25">
      <c r="A164" s="70" t="s">
        <v>33</v>
      </c>
      <c r="B164" s="71"/>
      <c r="C164" s="71"/>
      <c r="D164" s="71"/>
      <c r="E164" s="71"/>
      <c r="F164" s="71"/>
      <c r="G164" s="71"/>
      <c r="H164" s="71"/>
      <c r="I164" s="71"/>
      <c r="J164" s="71"/>
      <c r="K164" s="71"/>
      <c r="L164" s="71"/>
      <c r="M164" s="71"/>
      <c r="N164" s="71"/>
      <c r="O164" s="71"/>
      <c r="P164" s="71"/>
      <c r="Q164" s="72"/>
      <c r="R164" s="70" t="s">
        <v>34</v>
      </c>
      <c r="S164" s="72"/>
      <c r="T164" s="70" t="s">
        <v>35</v>
      </c>
      <c r="U164" s="71"/>
      <c r="V164" s="72"/>
      <c r="W164" s="70" t="s">
        <v>36</v>
      </c>
      <c r="X164" s="71"/>
      <c r="Y164" s="71"/>
      <c r="Z164" s="71"/>
      <c r="AA164" s="71"/>
      <c r="AB164" s="71"/>
      <c r="AC164" s="72"/>
      <c r="AD164" s="70" t="s">
        <v>37</v>
      </c>
      <c r="AE164" s="71"/>
      <c r="AF164" s="71"/>
      <c r="AG164" s="71"/>
      <c r="AH164" s="71"/>
      <c r="AI164" s="71"/>
      <c r="AJ164" s="71"/>
      <c r="AK164" s="72"/>
      <c r="AL164" s="70" t="s">
        <v>38</v>
      </c>
      <c r="AM164" s="71"/>
      <c r="AN164" s="71"/>
      <c r="AO164" s="71"/>
      <c r="AP164" s="72"/>
      <c r="AQ164" s="70" t="s">
        <v>29</v>
      </c>
      <c r="AR164" s="71"/>
      <c r="AS164" s="71"/>
      <c r="AT164" s="72"/>
      <c r="AU164" s="70" t="s">
        <v>30</v>
      </c>
      <c r="AV164" s="71"/>
      <c r="AW164" s="71"/>
      <c r="AX164" s="71"/>
      <c r="AY164" s="72"/>
      <c r="AZ164" s="76" t="s">
        <v>39</v>
      </c>
      <c r="BA164" s="77"/>
      <c r="BB164" s="77"/>
      <c r="BC164" s="77"/>
      <c r="BD164" s="77"/>
      <c r="BE164" s="77"/>
      <c r="BF164" s="77"/>
      <c r="BG164" s="77"/>
      <c r="BH164" s="78"/>
      <c r="BI164" s="1"/>
      <c r="BJ164" s="2"/>
      <c r="BK164" s="1"/>
      <c r="BL164" s="1"/>
      <c r="BM164" s="1"/>
      <c r="BN164" s="1"/>
      <c r="BO164" s="1"/>
      <c r="BP164" s="1"/>
      <c r="BQ164" s="1"/>
      <c r="BR164" s="1"/>
      <c r="BS164" s="1"/>
      <c r="BT164" s="17"/>
    </row>
    <row r="165" spans="1:92" ht="17.100000000000001" customHeight="1" x14ac:dyDescent="0.25">
      <c r="A165" s="73"/>
      <c r="B165" s="74"/>
      <c r="C165" s="74"/>
      <c r="D165" s="74"/>
      <c r="E165" s="74"/>
      <c r="F165" s="74"/>
      <c r="G165" s="74"/>
      <c r="H165" s="74"/>
      <c r="I165" s="74"/>
      <c r="J165" s="74"/>
      <c r="K165" s="74"/>
      <c r="L165" s="74"/>
      <c r="M165" s="74"/>
      <c r="N165" s="74"/>
      <c r="O165" s="74"/>
      <c r="P165" s="74"/>
      <c r="Q165" s="75"/>
      <c r="R165" s="73"/>
      <c r="S165" s="75"/>
      <c r="T165" s="73"/>
      <c r="U165" s="74"/>
      <c r="V165" s="75"/>
      <c r="W165" s="73"/>
      <c r="X165" s="74"/>
      <c r="Y165" s="74"/>
      <c r="Z165" s="74"/>
      <c r="AA165" s="74"/>
      <c r="AB165" s="74"/>
      <c r="AC165" s="75"/>
      <c r="AD165" s="73"/>
      <c r="AE165" s="74"/>
      <c r="AF165" s="74"/>
      <c r="AG165" s="74"/>
      <c r="AH165" s="74"/>
      <c r="AI165" s="74"/>
      <c r="AJ165" s="74"/>
      <c r="AK165" s="75"/>
      <c r="AL165" s="73"/>
      <c r="AM165" s="74"/>
      <c r="AN165" s="74"/>
      <c r="AO165" s="74"/>
      <c r="AP165" s="75"/>
      <c r="AQ165" s="73"/>
      <c r="AR165" s="74"/>
      <c r="AS165" s="74"/>
      <c r="AT165" s="75"/>
      <c r="AU165" s="73"/>
      <c r="AV165" s="74"/>
      <c r="AW165" s="74"/>
      <c r="AX165" s="74"/>
      <c r="AY165" s="75"/>
      <c r="AZ165" s="76" t="s">
        <v>40</v>
      </c>
      <c r="BA165" s="77"/>
      <c r="BB165" s="78"/>
      <c r="BC165" s="76" t="s">
        <v>41</v>
      </c>
      <c r="BD165" s="77"/>
      <c r="BE165" s="78"/>
      <c r="BF165" s="76" t="s">
        <v>42</v>
      </c>
      <c r="BG165" s="77"/>
      <c r="BH165" s="78"/>
      <c r="BI165" s="79" t="s">
        <v>43</v>
      </c>
      <c r="BJ165" s="80"/>
      <c r="BK165" s="81"/>
      <c r="BL165" s="79" t="s">
        <v>44</v>
      </c>
      <c r="BM165" s="80"/>
      <c r="BN165" s="81"/>
      <c r="BO165" s="82" t="s">
        <v>45</v>
      </c>
      <c r="BP165" s="83"/>
      <c r="BQ165" s="83"/>
      <c r="BR165" s="1"/>
      <c r="BS165" s="1">
        <v>13</v>
      </c>
      <c r="BT165" s="17"/>
    </row>
    <row r="166" spans="1:92" ht="41.25" customHeight="1" x14ac:dyDescent="0.25">
      <c r="A166" s="84"/>
      <c r="B166" s="85"/>
      <c r="C166" s="85"/>
      <c r="D166" s="85"/>
      <c r="E166" s="85"/>
      <c r="F166" s="85"/>
      <c r="G166" s="85"/>
      <c r="H166" s="85"/>
      <c r="I166" s="85"/>
      <c r="J166" s="85"/>
      <c r="K166" s="85"/>
      <c r="L166" s="85"/>
      <c r="M166" s="85"/>
      <c r="N166" s="85"/>
      <c r="O166" s="85"/>
      <c r="P166" s="85"/>
      <c r="Q166" s="86"/>
      <c r="R166" s="84" t="s">
        <v>4</v>
      </c>
      <c r="S166" s="86"/>
      <c r="T166" s="93" t="s">
        <v>4</v>
      </c>
      <c r="U166" s="94"/>
      <c r="V166" s="95"/>
      <c r="W166" s="84" t="s">
        <v>4</v>
      </c>
      <c r="X166" s="85"/>
      <c r="Y166" s="85"/>
      <c r="Z166" s="85"/>
      <c r="AA166" s="85"/>
      <c r="AB166" s="85"/>
      <c r="AC166" s="86"/>
      <c r="AD166" s="84"/>
      <c r="AE166" s="85"/>
      <c r="AF166" s="85"/>
      <c r="AG166" s="85"/>
      <c r="AH166" s="85"/>
      <c r="AI166" s="85"/>
      <c r="AJ166" s="85"/>
      <c r="AK166" s="86"/>
      <c r="AL166" s="87"/>
      <c r="AM166" s="88"/>
      <c r="AN166" s="88"/>
      <c r="AO166" s="88"/>
      <c r="AP166" s="89"/>
      <c r="AQ166" s="90"/>
      <c r="AR166" s="91"/>
      <c r="AS166" s="91"/>
      <c r="AT166" s="92"/>
      <c r="AU166" s="90"/>
      <c r="AV166" s="91"/>
      <c r="AW166" s="91"/>
      <c r="AX166" s="91"/>
      <c r="AY166" s="92"/>
      <c r="AZ166" s="84"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f>
        <v/>
      </c>
      <c r="BA166" s="85"/>
      <c r="BB166" s="86"/>
      <c r="BC166" s="84"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FECHAS",DATEDIF(AQ166,(AU166+1),"YM"))))</f>
        <v/>
      </c>
      <c r="BD166" s="85"/>
      <c r="BE166" s="86"/>
      <c r="BF166" s="84" t="str">
        <f>IF(AND(A166="",R166="SELECCIONE",T166="SELECCIONE",W166="SELECCIONE",AD166="",AL166="",AQ166="",AU166=""),"",IF(OR(OR(A166="",R166="SELECCIONE",T166="SELECCIONE",W166="SELECCIONE",AD166="",AL166="",AQ166="",AU166=""),AND(AQ166="",AU166="")),"COMPLETE TODOS LOS CAMPOS DE LA IZQUIERDA",IF(OR(AQ166&gt;AU166,AND(AQ166="",AU166&lt;&gt;""),AND(AQ166&lt;&gt;"",AU166="")),"VERIFICAR FECHAS",IF(AQ166="",0,IFERROR(DATEDIF(AQ166,(AU166+1),"MD"),"Fecha Inválida")))))</f>
        <v/>
      </c>
      <c r="BG166" s="85"/>
      <c r="BH166" s="86"/>
      <c r="BI166" s="18">
        <f>IF(R166="NO",AZ166,0)</f>
        <v>0</v>
      </c>
      <c r="BJ166" s="18">
        <f>IF(R166="NO",BC166,0)</f>
        <v>0</v>
      </c>
      <c r="BK166" s="18">
        <f>IF(R166="NO",BF166,0)</f>
        <v>0</v>
      </c>
      <c r="BL166" s="18">
        <f>IF(R166="SI",AZ166,0)</f>
        <v>0</v>
      </c>
      <c r="BM166" s="18">
        <f>IF(R166="SI",BC166,0)</f>
        <v>0</v>
      </c>
      <c r="BN166" s="18">
        <f>IF(R166="SI",BF166,0)</f>
        <v>0</v>
      </c>
      <c r="BO166" s="18">
        <f>IF(AND(R166="SI",T166="PÚBLICO"),AZ166,0)</f>
        <v>0</v>
      </c>
      <c r="BP166" s="18">
        <f>IF(AND(R166="SI",T166="PÚBLICO"),BC166,0)</f>
        <v>0</v>
      </c>
      <c r="BQ166" s="18">
        <f>IF(AND(R166="SI",T166="PÚBLICO"),BF166,0)</f>
        <v>0</v>
      </c>
      <c r="BR166" s="1"/>
      <c r="BS166" s="1"/>
      <c r="BT166" s="17"/>
    </row>
    <row r="167" spans="1:92" ht="3.9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
      <c r="BJ167" s="2"/>
      <c r="BK167" s="1"/>
      <c r="BL167" s="1"/>
      <c r="BM167" s="1"/>
      <c r="BN167" s="1"/>
      <c r="BO167" s="1"/>
      <c r="BP167" s="1"/>
      <c r="BQ167" s="1"/>
      <c r="BR167" s="1"/>
      <c r="BS167" s="1"/>
      <c r="BT167" s="17"/>
    </row>
    <row r="168" spans="1:92" ht="17.100000000000001" customHeight="1" x14ac:dyDescent="0.25">
      <c r="A168" s="70" t="s">
        <v>33</v>
      </c>
      <c r="B168" s="71"/>
      <c r="C168" s="71"/>
      <c r="D168" s="71"/>
      <c r="E168" s="71"/>
      <c r="F168" s="71"/>
      <c r="G168" s="71"/>
      <c r="H168" s="71"/>
      <c r="I168" s="71"/>
      <c r="J168" s="71"/>
      <c r="K168" s="71"/>
      <c r="L168" s="71"/>
      <c r="M168" s="71"/>
      <c r="N168" s="71"/>
      <c r="O168" s="71"/>
      <c r="P168" s="71"/>
      <c r="Q168" s="72"/>
      <c r="R168" s="70" t="s">
        <v>34</v>
      </c>
      <c r="S168" s="72"/>
      <c r="T168" s="70" t="s">
        <v>35</v>
      </c>
      <c r="U168" s="71"/>
      <c r="V168" s="72"/>
      <c r="W168" s="70" t="s">
        <v>36</v>
      </c>
      <c r="X168" s="71"/>
      <c r="Y168" s="71"/>
      <c r="Z168" s="71"/>
      <c r="AA168" s="71"/>
      <c r="AB168" s="71"/>
      <c r="AC168" s="72"/>
      <c r="AD168" s="70" t="s">
        <v>37</v>
      </c>
      <c r="AE168" s="71"/>
      <c r="AF168" s="71"/>
      <c r="AG168" s="71"/>
      <c r="AH168" s="71"/>
      <c r="AI168" s="71"/>
      <c r="AJ168" s="71"/>
      <c r="AK168" s="72"/>
      <c r="AL168" s="70" t="s">
        <v>38</v>
      </c>
      <c r="AM168" s="71"/>
      <c r="AN168" s="71"/>
      <c r="AO168" s="71"/>
      <c r="AP168" s="72"/>
      <c r="AQ168" s="70" t="s">
        <v>29</v>
      </c>
      <c r="AR168" s="71"/>
      <c r="AS168" s="71"/>
      <c r="AT168" s="72"/>
      <c r="AU168" s="70" t="s">
        <v>30</v>
      </c>
      <c r="AV168" s="71"/>
      <c r="AW168" s="71"/>
      <c r="AX168" s="71"/>
      <c r="AY168" s="72"/>
      <c r="AZ168" s="76" t="s">
        <v>39</v>
      </c>
      <c r="BA168" s="77"/>
      <c r="BB168" s="77"/>
      <c r="BC168" s="77"/>
      <c r="BD168" s="77"/>
      <c r="BE168" s="77"/>
      <c r="BF168" s="77"/>
      <c r="BG168" s="77"/>
      <c r="BH168" s="78"/>
      <c r="BI168" s="1"/>
      <c r="BJ168" s="2"/>
      <c r="BK168" s="1"/>
      <c r="BL168" s="1"/>
      <c r="BM168" s="1"/>
      <c r="BN168" s="1"/>
      <c r="BO168" s="1"/>
      <c r="BP168" s="1"/>
      <c r="BQ168" s="1"/>
      <c r="BR168" s="1"/>
      <c r="BS168" s="1"/>
      <c r="BT168" s="17"/>
    </row>
    <row r="169" spans="1:92" ht="17.100000000000001" customHeight="1" x14ac:dyDescent="0.25">
      <c r="A169" s="73"/>
      <c r="B169" s="74"/>
      <c r="C169" s="74"/>
      <c r="D169" s="74"/>
      <c r="E169" s="74"/>
      <c r="F169" s="74"/>
      <c r="G169" s="74"/>
      <c r="H169" s="74"/>
      <c r="I169" s="74"/>
      <c r="J169" s="74"/>
      <c r="K169" s="74"/>
      <c r="L169" s="74"/>
      <c r="M169" s="74"/>
      <c r="N169" s="74"/>
      <c r="O169" s="74"/>
      <c r="P169" s="74"/>
      <c r="Q169" s="75"/>
      <c r="R169" s="73"/>
      <c r="S169" s="75"/>
      <c r="T169" s="73"/>
      <c r="U169" s="74"/>
      <c r="V169" s="75"/>
      <c r="W169" s="73"/>
      <c r="X169" s="74"/>
      <c r="Y169" s="74"/>
      <c r="Z169" s="74"/>
      <c r="AA169" s="74"/>
      <c r="AB169" s="74"/>
      <c r="AC169" s="75"/>
      <c r="AD169" s="73"/>
      <c r="AE169" s="74"/>
      <c r="AF169" s="74"/>
      <c r="AG169" s="74"/>
      <c r="AH169" s="74"/>
      <c r="AI169" s="74"/>
      <c r="AJ169" s="74"/>
      <c r="AK169" s="75"/>
      <c r="AL169" s="73"/>
      <c r="AM169" s="74"/>
      <c r="AN169" s="74"/>
      <c r="AO169" s="74"/>
      <c r="AP169" s="75"/>
      <c r="AQ169" s="73"/>
      <c r="AR169" s="74"/>
      <c r="AS169" s="74"/>
      <c r="AT169" s="75"/>
      <c r="AU169" s="73"/>
      <c r="AV169" s="74"/>
      <c r="AW169" s="74"/>
      <c r="AX169" s="74"/>
      <c r="AY169" s="75"/>
      <c r="AZ169" s="76" t="s">
        <v>40</v>
      </c>
      <c r="BA169" s="77"/>
      <c r="BB169" s="78"/>
      <c r="BC169" s="76" t="s">
        <v>41</v>
      </c>
      <c r="BD169" s="77"/>
      <c r="BE169" s="78"/>
      <c r="BF169" s="76" t="s">
        <v>42</v>
      </c>
      <c r="BG169" s="77"/>
      <c r="BH169" s="78"/>
      <c r="BI169" s="79" t="s">
        <v>43</v>
      </c>
      <c r="BJ169" s="80"/>
      <c r="BK169" s="81"/>
      <c r="BL169" s="79" t="s">
        <v>44</v>
      </c>
      <c r="BM169" s="80"/>
      <c r="BN169" s="81"/>
      <c r="BO169" s="82" t="s">
        <v>45</v>
      </c>
      <c r="BP169" s="83"/>
      <c r="BQ169" s="83"/>
      <c r="BR169" s="1"/>
      <c r="BS169" s="1">
        <v>14</v>
      </c>
      <c r="BT169" s="17"/>
      <c r="BZ169" s="68"/>
      <c r="CA169" s="68"/>
      <c r="CB169" s="68"/>
      <c r="CC169" s="68"/>
      <c r="CD169" s="68"/>
      <c r="CE169" s="68"/>
      <c r="CF169" s="68"/>
      <c r="CG169" s="68"/>
      <c r="CH169" s="68"/>
      <c r="CI169" s="68"/>
      <c r="CJ169" s="68"/>
      <c r="CK169" s="68"/>
      <c r="CL169" s="68"/>
      <c r="CM169" s="68"/>
      <c r="CN169" s="68"/>
    </row>
    <row r="170" spans="1:92" ht="41.25" customHeight="1" x14ac:dyDescent="0.25">
      <c r="A170" s="84"/>
      <c r="B170" s="85"/>
      <c r="C170" s="85"/>
      <c r="D170" s="85"/>
      <c r="E170" s="85"/>
      <c r="F170" s="85"/>
      <c r="G170" s="85"/>
      <c r="H170" s="85"/>
      <c r="I170" s="85"/>
      <c r="J170" s="85"/>
      <c r="K170" s="85"/>
      <c r="L170" s="85"/>
      <c r="M170" s="85"/>
      <c r="N170" s="85"/>
      <c r="O170" s="85"/>
      <c r="P170" s="85"/>
      <c r="Q170" s="86"/>
      <c r="R170" s="84" t="s">
        <v>4</v>
      </c>
      <c r="S170" s="86"/>
      <c r="T170" s="93" t="s">
        <v>4</v>
      </c>
      <c r="U170" s="94"/>
      <c r="V170" s="95"/>
      <c r="W170" s="84" t="s">
        <v>4</v>
      </c>
      <c r="X170" s="85"/>
      <c r="Y170" s="85"/>
      <c r="Z170" s="85"/>
      <c r="AA170" s="85"/>
      <c r="AB170" s="85"/>
      <c r="AC170" s="86"/>
      <c r="AD170" s="84"/>
      <c r="AE170" s="85"/>
      <c r="AF170" s="85"/>
      <c r="AG170" s="85"/>
      <c r="AH170" s="85"/>
      <c r="AI170" s="85"/>
      <c r="AJ170" s="85"/>
      <c r="AK170" s="86"/>
      <c r="AL170" s="87"/>
      <c r="AM170" s="88"/>
      <c r="AN170" s="88"/>
      <c r="AO170" s="88"/>
      <c r="AP170" s="89"/>
      <c r="AQ170" s="90"/>
      <c r="AR170" s="91"/>
      <c r="AS170" s="91"/>
      <c r="AT170" s="92"/>
      <c r="AU170" s="90"/>
      <c r="AV170" s="91"/>
      <c r="AW170" s="91"/>
      <c r="AX170" s="91"/>
      <c r="AY170" s="92"/>
      <c r="AZ170" s="84"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f>
        <v/>
      </c>
      <c r="BA170" s="85"/>
      <c r="BB170" s="86"/>
      <c r="BC170" s="84"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FECHAS",DATEDIF(AQ170,(AU170+1),"YM"))))</f>
        <v/>
      </c>
      <c r="BD170" s="85"/>
      <c r="BE170" s="86"/>
      <c r="BF170" s="84" t="str">
        <f>IF(AND(A170="",R170="SELECCIONE",T170="SELECCIONE",W170="SELECCIONE",AD170="",AL170="",AQ170="",AU170=""),"",IF(OR(OR(A170="",R170="SELECCIONE",T170="SELECCIONE",W170="SELECCIONE",AD170="",AL170="",AQ170="",AU170=""),AND(AQ170="",AU170="")),"COMPLETE TODOS LOS CAMPOS DE LA IZQUIERDA",IF(OR(AQ170&gt;AU170,AND(AQ170="",AU170&lt;&gt;""),AND(AQ170&lt;&gt;"",AU170="")),"VERIFICAR FECHAS",IF(AQ170="",0,IFERROR(DATEDIF(AQ170,(AU170+1),"MD"),"Fecha Inválida")))))</f>
        <v/>
      </c>
      <c r="BG170" s="85"/>
      <c r="BH170" s="86"/>
      <c r="BI170" s="18">
        <f>IF(R170="NO",AZ170,0)</f>
        <v>0</v>
      </c>
      <c r="BJ170" s="18">
        <f>IF(R170="NO",BC170,0)</f>
        <v>0</v>
      </c>
      <c r="BK170" s="18">
        <f>IF(R170="NO",BF170,0)</f>
        <v>0</v>
      </c>
      <c r="BL170" s="18">
        <f>IF(R170="SI",AZ170,0)</f>
        <v>0</v>
      </c>
      <c r="BM170" s="18">
        <f>IF(R170="SI",BC170,0)</f>
        <v>0</v>
      </c>
      <c r="BN170" s="18">
        <f>IF(R170="SI",BF170,0)</f>
        <v>0</v>
      </c>
      <c r="BO170" s="18">
        <f>IF(AND(R170="SI",T170="PÚBLICO"),AZ170,0)</f>
        <v>0</v>
      </c>
      <c r="BP170" s="18">
        <f>IF(AND(R170="SI",T170="PÚBLICO"),BC170,0)</f>
        <v>0</v>
      </c>
      <c r="BQ170" s="18">
        <f>IF(AND(R170="SI",T170="PÚBLICO"),BF170,0)</f>
        <v>0</v>
      </c>
      <c r="BR170" s="1"/>
      <c r="BS170" s="1"/>
      <c r="BT170" s="17"/>
      <c r="BZ170" s="68"/>
      <c r="CA170" s="68"/>
      <c r="CB170" s="68"/>
      <c r="CC170" s="68"/>
      <c r="CD170" s="68"/>
      <c r="CE170" s="68"/>
      <c r="CF170" s="68"/>
      <c r="CG170" s="68"/>
      <c r="CH170" s="68"/>
      <c r="CI170" s="68"/>
      <c r="CJ170" s="68"/>
      <c r="CK170" s="68"/>
      <c r="CL170" s="68"/>
      <c r="CM170" s="68"/>
      <c r="CN170" s="68"/>
    </row>
    <row r="171" spans="1:92" ht="3.9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
      <c r="BJ171" s="2"/>
      <c r="BK171" s="1"/>
      <c r="BL171" s="1"/>
      <c r="BM171" s="1"/>
      <c r="BN171" s="1"/>
      <c r="BO171" s="1"/>
      <c r="BP171" s="1"/>
      <c r="BQ171" s="1"/>
      <c r="BR171" s="1"/>
      <c r="BS171" s="1"/>
      <c r="BT171" s="17"/>
      <c r="BZ171" s="68" t="s">
        <v>4</v>
      </c>
      <c r="CA171" s="68"/>
      <c r="CB171" s="68"/>
      <c r="CC171" s="68"/>
      <c r="CD171" s="68"/>
      <c r="CE171" s="68"/>
      <c r="CF171" s="68"/>
      <c r="CG171" s="68"/>
      <c r="CH171" s="68"/>
      <c r="CI171" s="68"/>
      <c r="CJ171" s="68"/>
      <c r="CK171" s="68"/>
      <c r="CL171" s="68"/>
      <c r="CM171" s="68"/>
      <c r="CN171" s="68"/>
    </row>
    <row r="172" spans="1:92" ht="17.100000000000001" customHeight="1" x14ac:dyDescent="0.25">
      <c r="A172" s="70" t="s">
        <v>33</v>
      </c>
      <c r="B172" s="71"/>
      <c r="C172" s="71"/>
      <c r="D172" s="71"/>
      <c r="E172" s="71"/>
      <c r="F172" s="71"/>
      <c r="G172" s="71"/>
      <c r="H172" s="71"/>
      <c r="I172" s="71"/>
      <c r="J172" s="71"/>
      <c r="K172" s="71"/>
      <c r="L172" s="71"/>
      <c r="M172" s="71"/>
      <c r="N172" s="71"/>
      <c r="O172" s="71"/>
      <c r="P172" s="71"/>
      <c r="Q172" s="72"/>
      <c r="R172" s="70" t="s">
        <v>34</v>
      </c>
      <c r="S172" s="72"/>
      <c r="T172" s="70" t="s">
        <v>35</v>
      </c>
      <c r="U172" s="71"/>
      <c r="V172" s="72"/>
      <c r="W172" s="70" t="s">
        <v>36</v>
      </c>
      <c r="X172" s="71"/>
      <c r="Y172" s="71"/>
      <c r="Z172" s="71"/>
      <c r="AA172" s="71"/>
      <c r="AB172" s="71"/>
      <c r="AC172" s="72"/>
      <c r="AD172" s="70" t="s">
        <v>37</v>
      </c>
      <c r="AE172" s="71"/>
      <c r="AF172" s="71"/>
      <c r="AG172" s="71"/>
      <c r="AH172" s="71"/>
      <c r="AI172" s="71"/>
      <c r="AJ172" s="71"/>
      <c r="AK172" s="72"/>
      <c r="AL172" s="70" t="s">
        <v>38</v>
      </c>
      <c r="AM172" s="71"/>
      <c r="AN172" s="71"/>
      <c r="AO172" s="71"/>
      <c r="AP172" s="72"/>
      <c r="AQ172" s="70" t="s">
        <v>29</v>
      </c>
      <c r="AR172" s="71"/>
      <c r="AS172" s="71"/>
      <c r="AT172" s="72"/>
      <c r="AU172" s="70" t="s">
        <v>30</v>
      </c>
      <c r="AV172" s="71"/>
      <c r="AW172" s="71"/>
      <c r="AX172" s="71"/>
      <c r="AY172" s="72"/>
      <c r="AZ172" s="76" t="s">
        <v>39</v>
      </c>
      <c r="BA172" s="77"/>
      <c r="BB172" s="77"/>
      <c r="BC172" s="77"/>
      <c r="BD172" s="77"/>
      <c r="BE172" s="77"/>
      <c r="BF172" s="77"/>
      <c r="BG172" s="77"/>
      <c r="BH172" s="78"/>
      <c r="BI172" s="1"/>
      <c r="BJ172" s="2"/>
      <c r="BK172" s="1"/>
      <c r="BL172" s="1"/>
      <c r="BM172" s="1"/>
      <c r="BN172" s="1"/>
      <c r="BO172" s="1"/>
      <c r="BP172" s="1"/>
      <c r="BQ172" s="1"/>
      <c r="BR172" s="1"/>
      <c r="BS172" s="1"/>
      <c r="BT172" s="17"/>
      <c r="BZ172" s="68" t="s">
        <v>4969</v>
      </c>
      <c r="CA172" s="68"/>
      <c r="CB172" s="68"/>
      <c r="CC172" s="68"/>
      <c r="CD172" s="68"/>
      <c r="CE172" s="68"/>
      <c r="CF172" s="68"/>
      <c r="CG172" s="68"/>
      <c r="CH172" s="68"/>
      <c r="CI172" s="68"/>
      <c r="CJ172" s="68"/>
      <c r="CK172" s="68"/>
      <c r="CL172" s="68"/>
      <c r="CM172" s="68"/>
      <c r="CN172" s="68"/>
    </row>
    <row r="173" spans="1:92" ht="17.100000000000001" customHeight="1" x14ac:dyDescent="0.25">
      <c r="A173" s="73"/>
      <c r="B173" s="74"/>
      <c r="C173" s="74"/>
      <c r="D173" s="74"/>
      <c r="E173" s="74"/>
      <c r="F173" s="74"/>
      <c r="G173" s="74"/>
      <c r="H173" s="74"/>
      <c r="I173" s="74"/>
      <c r="J173" s="74"/>
      <c r="K173" s="74"/>
      <c r="L173" s="74"/>
      <c r="M173" s="74"/>
      <c r="N173" s="74"/>
      <c r="O173" s="74"/>
      <c r="P173" s="74"/>
      <c r="Q173" s="75"/>
      <c r="R173" s="73"/>
      <c r="S173" s="75"/>
      <c r="T173" s="73"/>
      <c r="U173" s="74"/>
      <c r="V173" s="75"/>
      <c r="W173" s="73"/>
      <c r="X173" s="74"/>
      <c r="Y173" s="74"/>
      <c r="Z173" s="74"/>
      <c r="AA173" s="74"/>
      <c r="AB173" s="74"/>
      <c r="AC173" s="75"/>
      <c r="AD173" s="73"/>
      <c r="AE173" s="74"/>
      <c r="AF173" s="74"/>
      <c r="AG173" s="74"/>
      <c r="AH173" s="74"/>
      <c r="AI173" s="74"/>
      <c r="AJ173" s="74"/>
      <c r="AK173" s="75"/>
      <c r="AL173" s="73"/>
      <c r="AM173" s="74"/>
      <c r="AN173" s="74"/>
      <c r="AO173" s="74"/>
      <c r="AP173" s="75"/>
      <c r="AQ173" s="73"/>
      <c r="AR173" s="74"/>
      <c r="AS173" s="74"/>
      <c r="AT173" s="75"/>
      <c r="AU173" s="73"/>
      <c r="AV173" s="74"/>
      <c r="AW173" s="74"/>
      <c r="AX173" s="74"/>
      <c r="AY173" s="75"/>
      <c r="AZ173" s="76" t="s">
        <v>40</v>
      </c>
      <c r="BA173" s="77"/>
      <c r="BB173" s="78"/>
      <c r="BC173" s="76" t="s">
        <v>41</v>
      </c>
      <c r="BD173" s="77"/>
      <c r="BE173" s="78"/>
      <c r="BF173" s="76" t="s">
        <v>42</v>
      </c>
      <c r="BG173" s="77"/>
      <c r="BH173" s="78"/>
      <c r="BI173" s="79" t="s">
        <v>43</v>
      </c>
      <c r="BJ173" s="80"/>
      <c r="BK173" s="81"/>
      <c r="BL173" s="79" t="s">
        <v>44</v>
      </c>
      <c r="BM173" s="80"/>
      <c r="BN173" s="81"/>
      <c r="BO173" s="82" t="s">
        <v>45</v>
      </c>
      <c r="BP173" s="83"/>
      <c r="BQ173" s="83"/>
      <c r="BR173" s="1"/>
      <c r="BS173" s="1">
        <v>15</v>
      </c>
      <c r="BT173" s="17"/>
      <c r="BZ173" s="68" t="s">
        <v>4970</v>
      </c>
      <c r="CA173" s="68"/>
      <c r="CB173" s="68"/>
      <c r="CC173" s="68"/>
      <c r="CD173" s="68"/>
      <c r="CE173" s="68"/>
      <c r="CF173" s="68"/>
      <c r="CG173" s="68"/>
      <c r="CH173" s="68"/>
      <c r="CI173" s="68"/>
      <c r="CJ173" s="68"/>
      <c r="CK173" s="68"/>
      <c r="CL173" s="68"/>
      <c r="CM173" s="68"/>
      <c r="CN173" s="68"/>
    </row>
    <row r="174" spans="1:92" ht="41.25" customHeight="1" x14ac:dyDescent="0.25">
      <c r="A174" s="84"/>
      <c r="B174" s="85"/>
      <c r="C174" s="85"/>
      <c r="D174" s="85"/>
      <c r="E174" s="85"/>
      <c r="F174" s="85"/>
      <c r="G174" s="85"/>
      <c r="H174" s="85"/>
      <c r="I174" s="85"/>
      <c r="J174" s="85"/>
      <c r="K174" s="85"/>
      <c r="L174" s="85"/>
      <c r="M174" s="85"/>
      <c r="N174" s="85"/>
      <c r="O174" s="85"/>
      <c r="P174" s="85"/>
      <c r="Q174" s="86"/>
      <c r="R174" s="84" t="s">
        <v>4</v>
      </c>
      <c r="S174" s="86"/>
      <c r="T174" s="93" t="s">
        <v>4</v>
      </c>
      <c r="U174" s="94"/>
      <c r="V174" s="95"/>
      <c r="W174" s="84" t="s">
        <v>4</v>
      </c>
      <c r="X174" s="85"/>
      <c r="Y174" s="85"/>
      <c r="Z174" s="85"/>
      <c r="AA174" s="85"/>
      <c r="AB174" s="85"/>
      <c r="AC174" s="86"/>
      <c r="AD174" s="84"/>
      <c r="AE174" s="85"/>
      <c r="AF174" s="85"/>
      <c r="AG174" s="85"/>
      <c r="AH174" s="85"/>
      <c r="AI174" s="85"/>
      <c r="AJ174" s="85"/>
      <c r="AK174" s="86"/>
      <c r="AL174" s="87"/>
      <c r="AM174" s="88"/>
      <c r="AN174" s="88"/>
      <c r="AO174" s="88"/>
      <c r="AP174" s="89"/>
      <c r="AQ174" s="90"/>
      <c r="AR174" s="91"/>
      <c r="AS174" s="91"/>
      <c r="AT174" s="92"/>
      <c r="AU174" s="90"/>
      <c r="AV174" s="91"/>
      <c r="AW174" s="91"/>
      <c r="AX174" s="91"/>
      <c r="AY174" s="92"/>
      <c r="AZ174" s="84"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f>
        <v/>
      </c>
      <c r="BA174" s="85"/>
      <c r="BB174" s="86"/>
      <c r="BC174" s="84"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FECHAS",DATEDIF(AQ174,(AU174+1),"YM"))))</f>
        <v/>
      </c>
      <c r="BD174" s="85"/>
      <c r="BE174" s="86"/>
      <c r="BF174" s="84" t="str">
        <f>IF(AND(A174="",R174="SELECCIONE",T174="SELECCIONE",W174="SELECCIONE",AD174="",AL174="",AQ174="",AU174=""),"",IF(OR(OR(A174="",R174="SELECCIONE",T174="SELECCIONE",W174="SELECCIONE",AD174="",AL174="",AQ174="",AU174=""),AND(AQ174="",AU174="")),"COMPLETE TODOS LOS CAMPOS DE LA IZQUIERDA",IF(OR(AQ174&gt;AU174,AND(AQ174="",AU174&lt;&gt;""),AND(AQ174&lt;&gt;"",AU174="")),"VERIFICAR FECHAS",IF(AQ174="",0,IFERROR(DATEDIF(AQ174,(AU174+1),"MD"),"Fecha Inválida")))))</f>
        <v/>
      </c>
      <c r="BG174" s="85"/>
      <c r="BH174" s="86"/>
      <c r="BI174" s="18">
        <f>IF(R174="NO",AZ174,0)</f>
        <v>0</v>
      </c>
      <c r="BJ174" s="18">
        <f>IF(R174="NO",BC174,0)</f>
        <v>0</v>
      </c>
      <c r="BK174" s="18">
        <f>IF(R174="NO",BF174,0)</f>
        <v>0</v>
      </c>
      <c r="BL174" s="18">
        <f>IF(R174="SI",AZ174,0)</f>
        <v>0</v>
      </c>
      <c r="BM174" s="18">
        <f>IF(R174="SI",BC174,0)</f>
        <v>0</v>
      </c>
      <c r="BN174" s="18">
        <f>IF(R174="SI",BF174,0)</f>
        <v>0</v>
      </c>
      <c r="BO174" s="18">
        <f>IF(AND(R174="SI",T174="PÚBLICO"),AZ174,0)</f>
        <v>0</v>
      </c>
      <c r="BP174" s="18">
        <f>IF(AND(R174="SI",T174="PÚBLICO"),BC174,0)</f>
        <v>0</v>
      </c>
      <c r="BQ174" s="18">
        <f>IF(AND(R174="SI",T174="PÚBLICO"),BF174,0)</f>
        <v>0</v>
      </c>
      <c r="BR174" s="1"/>
      <c r="BS174" s="1"/>
      <c r="BT174" s="17"/>
      <c r="BZ174" s="68"/>
      <c r="CA174" s="68"/>
      <c r="CB174" s="68"/>
      <c r="CC174" s="68"/>
      <c r="CD174" s="68"/>
      <c r="CE174" s="68"/>
      <c r="CF174" s="68"/>
      <c r="CG174" s="68"/>
      <c r="CH174" s="68"/>
      <c r="CI174" s="68"/>
      <c r="CJ174" s="68"/>
      <c r="CK174" s="68"/>
      <c r="CL174" s="68"/>
      <c r="CM174" s="68"/>
      <c r="CN174" s="68"/>
    </row>
    <row r="175" spans="1:92" ht="5.0999999999999996"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
      <c r="BJ175" s="2"/>
      <c r="BK175" s="1"/>
      <c r="BL175" s="1"/>
      <c r="BM175" s="1"/>
      <c r="BN175" s="1"/>
      <c r="BO175" s="1"/>
      <c r="BP175" s="1"/>
      <c r="BQ175" s="1"/>
      <c r="BR175" s="1"/>
      <c r="BS175" s="1"/>
      <c r="BT175" s="17"/>
      <c r="BZ175" s="68"/>
      <c r="CA175" s="68"/>
      <c r="CB175" s="68"/>
      <c r="CC175" s="68"/>
      <c r="CD175" s="68"/>
      <c r="CE175" s="68"/>
      <c r="CF175" s="68"/>
      <c r="CG175" s="68"/>
      <c r="CH175" s="68"/>
      <c r="CI175" s="68"/>
      <c r="CJ175" s="68"/>
      <c r="CK175" s="68"/>
      <c r="CL175" s="68"/>
      <c r="CM175" s="68"/>
      <c r="CN175" s="68"/>
    </row>
    <row r="176" spans="1:92" ht="12" hidden="1" customHeight="1" x14ac:dyDescent="0.25">
      <c r="A176" s="96" t="s">
        <v>33</v>
      </c>
      <c r="B176" s="97"/>
      <c r="C176" s="97"/>
      <c r="D176" s="97"/>
      <c r="E176" s="97"/>
      <c r="F176" s="97"/>
      <c r="G176" s="97"/>
      <c r="H176" s="97"/>
      <c r="I176" s="97"/>
      <c r="J176" s="97"/>
      <c r="K176" s="97"/>
      <c r="L176" s="97"/>
      <c r="M176" s="97"/>
      <c r="N176" s="97"/>
      <c r="O176" s="97"/>
      <c r="P176" s="97"/>
      <c r="Q176" s="98"/>
      <c r="R176" s="96" t="s">
        <v>34</v>
      </c>
      <c r="S176" s="98"/>
      <c r="T176" s="96" t="s">
        <v>35</v>
      </c>
      <c r="U176" s="97"/>
      <c r="V176" s="98"/>
      <c r="W176" s="96" t="s">
        <v>36</v>
      </c>
      <c r="X176" s="97"/>
      <c r="Y176" s="97"/>
      <c r="Z176" s="97"/>
      <c r="AA176" s="97"/>
      <c r="AB176" s="97"/>
      <c r="AC176" s="98"/>
      <c r="AD176" s="96" t="s">
        <v>37</v>
      </c>
      <c r="AE176" s="97"/>
      <c r="AF176" s="97"/>
      <c r="AG176" s="97"/>
      <c r="AH176" s="97"/>
      <c r="AI176" s="97"/>
      <c r="AJ176" s="97"/>
      <c r="AK176" s="98"/>
      <c r="AL176" s="96" t="s">
        <v>38</v>
      </c>
      <c r="AM176" s="97"/>
      <c r="AN176" s="97"/>
      <c r="AO176" s="97"/>
      <c r="AP176" s="98"/>
      <c r="AQ176" s="96" t="s">
        <v>29</v>
      </c>
      <c r="AR176" s="97"/>
      <c r="AS176" s="97"/>
      <c r="AT176" s="98"/>
      <c r="AU176" s="96" t="s">
        <v>30</v>
      </c>
      <c r="AV176" s="97"/>
      <c r="AW176" s="97"/>
      <c r="AX176" s="97"/>
      <c r="AY176" s="98"/>
      <c r="AZ176" s="102" t="s">
        <v>39</v>
      </c>
      <c r="BA176" s="103"/>
      <c r="BB176" s="103"/>
      <c r="BC176" s="103"/>
      <c r="BD176" s="103"/>
      <c r="BE176" s="103"/>
      <c r="BF176" s="103"/>
      <c r="BG176" s="103"/>
      <c r="BH176" s="104"/>
      <c r="BI176" s="1"/>
      <c r="BJ176" s="2"/>
      <c r="BK176" s="1"/>
      <c r="BL176" s="1"/>
      <c r="BM176" s="1"/>
      <c r="BN176" s="1"/>
      <c r="BO176" s="1"/>
      <c r="BP176" s="1"/>
      <c r="BQ176" s="1"/>
      <c r="BR176" s="1"/>
      <c r="BS176" s="1"/>
      <c r="BT176" s="17"/>
      <c r="BZ176" s="68"/>
      <c r="CA176" s="68"/>
      <c r="CB176" s="68"/>
      <c r="CC176" s="68"/>
      <c r="CD176" s="68"/>
      <c r="CE176" s="68"/>
      <c r="CF176" s="68"/>
      <c r="CG176" s="68"/>
      <c r="CH176" s="68"/>
      <c r="CI176" s="68"/>
      <c r="CJ176" s="68"/>
      <c r="CK176" s="68"/>
      <c r="CL176" s="68"/>
      <c r="CM176" s="68"/>
      <c r="CN176" s="68"/>
    </row>
    <row r="177" spans="1:92" ht="32.25" hidden="1" customHeight="1" x14ac:dyDescent="0.25">
      <c r="A177" s="99"/>
      <c r="B177" s="100"/>
      <c r="C177" s="100"/>
      <c r="D177" s="100"/>
      <c r="E177" s="100"/>
      <c r="F177" s="100"/>
      <c r="G177" s="100"/>
      <c r="H177" s="100"/>
      <c r="I177" s="100"/>
      <c r="J177" s="100"/>
      <c r="K177" s="100"/>
      <c r="L177" s="100"/>
      <c r="M177" s="100"/>
      <c r="N177" s="100"/>
      <c r="O177" s="100"/>
      <c r="P177" s="100"/>
      <c r="Q177" s="101"/>
      <c r="R177" s="99"/>
      <c r="S177" s="101"/>
      <c r="T177" s="99"/>
      <c r="U177" s="100"/>
      <c r="V177" s="101"/>
      <c r="W177" s="99"/>
      <c r="X177" s="100"/>
      <c r="Y177" s="100"/>
      <c r="Z177" s="100"/>
      <c r="AA177" s="100"/>
      <c r="AB177" s="100"/>
      <c r="AC177" s="101"/>
      <c r="AD177" s="99"/>
      <c r="AE177" s="100"/>
      <c r="AF177" s="100"/>
      <c r="AG177" s="100"/>
      <c r="AH177" s="100"/>
      <c r="AI177" s="100"/>
      <c r="AJ177" s="100"/>
      <c r="AK177" s="101"/>
      <c r="AL177" s="99"/>
      <c r="AM177" s="100"/>
      <c r="AN177" s="100"/>
      <c r="AO177" s="100"/>
      <c r="AP177" s="101"/>
      <c r="AQ177" s="99"/>
      <c r="AR177" s="100"/>
      <c r="AS177" s="100"/>
      <c r="AT177" s="101"/>
      <c r="AU177" s="99"/>
      <c r="AV177" s="100"/>
      <c r="AW177" s="100"/>
      <c r="AX177" s="100"/>
      <c r="AY177" s="101"/>
      <c r="AZ177" s="102" t="s">
        <v>40</v>
      </c>
      <c r="BA177" s="103"/>
      <c r="BB177" s="104"/>
      <c r="BC177" s="102" t="s">
        <v>41</v>
      </c>
      <c r="BD177" s="103"/>
      <c r="BE177" s="104"/>
      <c r="BF177" s="102" t="s">
        <v>42</v>
      </c>
      <c r="BG177" s="103"/>
      <c r="BH177" s="104"/>
      <c r="BI177" s="79" t="s">
        <v>43</v>
      </c>
      <c r="BJ177" s="80"/>
      <c r="BK177" s="81"/>
      <c r="BL177" s="79" t="s">
        <v>44</v>
      </c>
      <c r="BM177" s="80"/>
      <c r="BN177" s="81"/>
      <c r="BO177" s="82" t="s">
        <v>45</v>
      </c>
      <c r="BP177" s="83"/>
      <c r="BQ177" s="83"/>
      <c r="BR177" s="1"/>
      <c r="BS177" s="1">
        <v>16</v>
      </c>
      <c r="BT177" s="17"/>
      <c r="BZ177" s="68"/>
      <c r="CA177" s="68"/>
      <c r="CB177" s="68"/>
      <c r="CC177" s="68"/>
      <c r="CD177" s="68"/>
      <c r="CE177" s="68"/>
      <c r="CF177" s="68"/>
      <c r="CG177" s="68"/>
      <c r="CH177" s="68"/>
      <c r="CI177" s="68"/>
      <c r="CJ177" s="68"/>
      <c r="CK177" s="68"/>
      <c r="CL177" s="68"/>
      <c r="CM177" s="68"/>
      <c r="CN177" s="68"/>
    </row>
    <row r="178" spans="1:92" ht="41.25" hidden="1" customHeight="1" x14ac:dyDescent="0.25">
      <c r="A178" s="84"/>
      <c r="B178" s="85"/>
      <c r="C178" s="85"/>
      <c r="D178" s="85"/>
      <c r="E178" s="85"/>
      <c r="F178" s="85"/>
      <c r="G178" s="85"/>
      <c r="H178" s="85"/>
      <c r="I178" s="85"/>
      <c r="J178" s="85"/>
      <c r="K178" s="85"/>
      <c r="L178" s="85"/>
      <c r="M178" s="85"/>
      <c r="N178" s="85"/>
      <c r="O178" s="85"/>
      <c r="P178" s="85"/>
      <c r="Q178" s="86"/>
      <c r="R178" s="84" t="s">
        <v>4</v>
      </c>
      <c r="S178" s="86"/>
      <c r="T178" s="93" t="s">
        <v>4</v>
      </c>
      <c r="U178" s="94"/>
      <c r="V178" s="95"/>
      <c r="W178" s="84" t="s">
        <v>4</v>
      </c>
      <c r="X178" s="85"/>
      <c r="Y178" s="85"/>
      <c r="Z178" s="85"/>
      <c r="AA178" s="85"/>
      <c r="AB178" s="85"/>
      <c r="AC178" s="86"/>
      <c r="AD178" s="84"/>
      <c r="AE178" s="85"/>
      <c r="AF178" s="85"/>
      <c r="AG178" s="85"/>
      <c r="AH178" s="85"/>
      <c r="AI178" s="85"/>
      <c r="AJ178" s="85"/>
      <c r="AK178" s="86"/>
      <c r="AL178" s="87"/>
      <c r="AM178" s="88"/>
      <c r="AN178" s="88"/>
      <c r="AO178" s="88"/>
      <c r="AP178" s="89"/>
      <c r="AQ178" s="90"/>
      <c r="AR178" s="91"/>
      <c r="AS178" s="91"/>
      <c r="AT178" s="92"/>
      <c r="AU178" s="90"/>
      <c r="AV178" s="91"/>
      <c r="AW178" s="91"/>
      <c r="AX178" s="91"/>
      <c r="AY178" s="92"/>
      <c r="AZ178" s="84"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f>
        <v/>
      </c>
      <c r="BA178" s="85"/>
      <c r="BB178" s="86"/>
      <c r="BC178" s="84"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FECHAS",DATEDIF(AQ178,(AU178+1),"YM"))))</f>
        <v/>
      </c>
      <c r="BD178" s="85"/>
      <c r="BE178" s="86"/>
      <c r="BF178" s="84" t="str">
        <f>IF(AND(A178="",R178="SELECCIONE",T178="SELECCIONE",W178="SELECCIONE",AD178="",AL178="",AQ178="",AU178=""),"",IF(OR(OR(A178="",R178="SELECCIONE",T178="SELECCIONE",W178="SELECCIONE",AD178="",AL178="",AQ178="",AU178=""),AND(AQ178="",AU178="")),"COMPLETE TODOS LOS CAMPOS DE LA IZQUIERDA",IF(OR(AQ178&gt;AU178,AND(AQ178="",AU178&lt;&gt;""),AND(AQ178&lt;&gt;"",AU178="")),"VERIFICAR FECHAS",IF(AQ178="",0,IFERROR(DATEDIF(AQ178,(AU178+1),"MD"),"Fecha Inválida")))))</f>
        <v/>
      </c>
      <c r="BG178" s="85"/>
      <c r="BH178" s="86"/>
      <c r="BI178" s="18">
        <f>IF(R178="NO",AZ178,0)</f>
        <v>0</v>
      </c>
      <c r="BJ178" s="18">
        <f>IF(R178="NO",BC178,0)</f>
        <v>0</v>
      </c>
      <c r="BK178" s="18">
        <f>IF(R178="NO",BF178,0)</f>
        <v>0</v>
      </c>
      <c r="BL178" s="18">
        <f>IF(R178="SI",AZ178,0)</f>
        <v>0</v>
      </c>
      <c r="BM178" s="18">
        <f>IF(R178="SI",BC178,0)</f>
        <v>0</v>
      </c>
      <c r="BN178" s="18">
        <f>IF(R178="SI",BF178,0)</f>
        <v>0</v>
      </c>
      <c r="BO178" s="18">
        <f>IF(AND(R178="SI",T178="PÚBLICO"),AZ178,0)</f>
        <v>0</v>
      </c>
      <c r="BP178" s="18">
        <f>IF(AND(R178="SI",T178="PÚBLICO"),BC178,0)</f>
        <v>0</v>
      </c>
      <c r="BQ178" s="18">
        <f>IF(AND(R178="SI",T178="PÚBLICO"),BF178,0)</f>
        <v>0</v>
      </c>
      <c r="BR178" s="1"/>
      <c r="BS178" s="1"/>
      <c r="BT178" s="17"/>
      <c r="BZ178" s="68"/>
      <c r="CA178" s="68"/>
      <c r="CB178" s="68"/>
      <c r="CC178" s="68"/>
      <c r="CD178" s="68"/>
      <c r="CE178" s="68"/>
      <c r="CF178" s="68"/>
      <c r="CG178" s="68"/>
      <c r="CH178" s="68"/>
      <c r="CI178" s="68"/>
      <c r="CJ178" s="68"/>
      <c r="CK178" s="68"/>
      <c r="CL178" s="68"/>
      <c r="CM178" s="68"/>
      <c r="CN178" s="68"/>
    </row>
    <row r="179" spans="1:92" ht="15.7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
      <c r="BJ179" s="2"/>
      <c r="BK179" s="1"/>
      <c r="BL179" s="1"/>
      <c r="BM179" s="1"/>
      <c r="BN179" s="1"/>
      <c r="BO179" s="1"/>
      <c r="BP179" s="1"/>
      <c r="BQ179" s="1"/>
      <c r="BR179" s="1"/>
      <c r="BS179" s="1"/>
      <c r="BT179" s="17"/>
      <c r="BZ179" s="68"/>
      <c r="CA179" s="68"/>
      <c r="CB179" s="68"/>
      <c r="CC179" s="68"/>
      <c r="CD179" s="68"/>
      <c r="CE179" s="68"/>
      <c r="CF179" s="68"/>
      <c r="CG179" s="68"/>
      <c r="CH179" s="68"/>
      <c r="CI179" s="68"/>
      <c r="CJ179" s="68"/>
      <c r="CK179" s="68"/>
      <c r="CL179" s="68"/>
      <c r="CM179" s="68"/>
      <c r="CN179" s="68"/>
    </row>
    <row r="180" spans="1:92" ht="12" hidden="1" customHeight="1" x14ac:dyDescent="0.25">
      <c r="A180" s="96" t="s">
        <v>33</v>
      </c>
      <c r="B180" s="97"/>
      <c r="C180" s="97"/>
      <c r="D180" s="97"/>
      <c r="E180" s="97"/>
      <c r="F180" s="97"/>
      <c r="G180" s="97"/>
      <c r="H180" s="97"/>
      <c r="I180" s="97"/>
      <c r="J180" s="97"/>
      <c r="K180" s="97"/>
      <c r="L180" s="97"/>
      <c r="M180" s="97"/>
      <c r="N180" s="97"/>
      <c r="O180" s="97"/>
      <c r="P180" s="97"/>
      <c r="Q180" s="98"/>
      <c r="R180" s="96" t="s">
        <v>34</v>
      </c>
      <c r="S180" s="98"/>
      <c r="T180" s="96" t="s">
        <v>35</v>
      </c>
      <c r="U180" s="97"/>
      <c r="V180" s="98"/>
      <c r="W180" s="96" t="s">
        <v>36</v>
      </c>
      <c r="X180" s="97"/>
      <c r="Y180" s="97"/>
      <c r="Z180" s="97"/>
      <c r="AA180" s="97"/>
      <c r="AB180" s="97"/>
      <c r="AC180" s="98"/>
      <c r="AD180" s="96" t="s">
        <v>37</v>
      </c>
      <c r="AE180" s="97"/>
      <c r="AF180" s="97"/>
      <c r="AG180" s="97"/>
      <c r="AH180" s="97"/>
      <c r="AI180" s="97"/>
      <c r="AJ180" s="97"/>
      <c r="AK180" s="98"/>
      <c r="AL180" s="96" t="s">
        <v>38</v>
      </c>
      <c r="AM180" s="97"/>
      <c r="AN180" s="97"/>
      <c r="AO180" s="97"/>
      <c r="AP180" s="98"/>
      <c r="AQ180" s="96" t="s">
        <v>29</v>
      </c>
      <c r="AR180" s="97"/>
      <c r="AS180" s="97"/>
      <c r="AT180" s="98"/>
      <c r="AU180" s="96" t="s">
        <v>30</v>
      </c>
      <c r="AV180" s="97"/>
      <c r="AW180" s="97"/>
      <c r="AX180" s="97"/>
      <c r="AY180" s="98"/>
      <c r="AZ180" s="102" t="s">
        <v>39</v>
      </c>
      <c r="BA180" s="103"/>
      <c r="BB180" s="103"/>
      <c r="BC180" s="103"/>
      <c r="BD180" s="103"/>
      <c r="BE180" s="103"/>
      <c r="BF180" s="103"/>
      <c r="BG180" s="103"/>
      <c r="BH180" s="104"/>
      <c r="BI180" s="1"/>
      <c r="BJ180" s="2"/>
      <c r="BK180" s="1"/>
      <c r="BL180" s="1"/>
      <c r="BM180" s="1"/>
      <c r="BN180" s="1"/>
      <c r="BO180" s="1"/>
      <c r="BP180" s="1"/>
      <c r="BQ180" s="1"/>
      <c r="BR180" s="1"/>
      <c r="BS180" s="1"/>
      <c r="BT180" s="17"/>
      <c r="BZ180" s="68"/>
      <c r="CA180" s="68"/>
      <c r="CB180" s="68"/>
      <c r="CC180" s="68"/>
      <c r="CD180" s="68"/>
      <c r="CE180" s="68"/>
      <c r="CF180" s="68"/>
      <c r="CG180" s="68"/>
      <c r="CH180" s="68"/>
      <c r="CI180" s="68"/>
      <c r="CJ180" s="68"/>
      <c r="CK180" s="68"/>
      <c r="CL180" s="68"/>
      <c r="CM180" s="68"/>
      <c r="CN180" s="68"/>
    </row>
    <row r="181" spans="1:92" ht="32.25" hidden="1" customHeight="1" x14ac:dyDescent="0.25">
      <c r="A181" s="99"/>
      <c r="B181" s="100"/>
      <c r="C181" s="100"/>
      <c r="D181" s="100"/>
      <c r="E181" s="100"/>
      <c r="F181" s="100"/>
      <c r="G181" s="100"/>
      <c r="H181" s="100"/>
      <c r="I181" s="100"/>
      <c r="J181" s="100"/>
      <c r="K181" s="100"/>
      <c r="L181" s="100"/>
      <c r="M181" s="100"/>
      <c r="N181" s="100"/>
      <c r="O181" s="100"/>
      <c r="P181" s="100"/>
      <c r="Q181" s="101"/>
      <c r="R181" s="99"/>
      <c r="S181" s="101"/>
      <c r="T181" s="99"/>
      <c r="U181" s="100"/>
      <c r="V181" s="101"/>
      <c r="W181" s="99"/>
      <c r="X181" s="100"/>
      <c r="Y181" s="100"/>
      <c r="Z181" s="100"/>
      <c r="AA181" s="100"/>
      <c r="AB181" s="100"/>
      <c r="AC181" s="101"/>
      <c r="AD181" s="99"/>
      <c r="AE181" s="100"/>
      <c r="AF181" s="100"/>
      <c r="AG181" s="100"/>
      <c r="AH181" s="100"/>
      <c r="AI181" s="100"/>
      <c r="AJ181" s="100"/>
      <c r="AK181" s="101"/>
      <c r="AL181" s="99"/>
      <c r="AM181" s="100"/>
      <c r="AN181" s="100"/>
      <c r="AO181" s="100"/>
      <c r="AP181" s="101"/>
      <c r="AQ181" s="99"/>
      <c r="AR181" s="100"/>
      <c r="AS181" s="100"/>
      <c r="AT181" s="101"/>
      <c r="AU181" s="99"/>
      <c r="AV181" s="100"/>
      <c r="AW181" s="100"/>
      <c r="AX181" s="100"/>
      <c r="AY181" s="101"/>
      <c r="AZ181" s="102" t="s">
        <v>40</v>
      </c>
      <c r="BA181" s="103"/>
      <c r="BB181" s="104"/>
      <c r="BC181" s="102" t="s">
        <v>41</v>
      </c>
      <c r="BD181" s="103"/>
      <c r="BE181" s="104"/>
      <c r="BF181" s="102" t="s">
        <v>42</v>
      </c>
      <c r="BG181" s="103"/>
      <c r="BH181" s="104"/>
      <c r="BI181" s="79" t="s">
        <v>43</v>
      </c>
      <c r="BJ181" s="80"/>
      <c r="BK181" s="81"/>
      <c r="BL181" s="79" t="s">
        <v>44</v>
      </c>
      <c r="BM181" s="80"/>
      <c r="BN181" s="81"/>
      <c r="BO181" s="82" t="s">
        <v>45</v>
      </c>
      <c r="BP181" s="83"/>
      <c r="BQ181" s="83"/>
      <c r="BR181" s="1"/>
      <c r="BS181" s="1">
        <v>17</v>
      </c>
      <c r="BT181" s="17"/>
      <c r="BZ181" s="68"/>
      <c r="CA181" s="68"/>
      <c r="CB181" s="68"/>
      <c r="CC181" s="68"/>
      <c r="CD181" s="68"/>
      <c r="CE181" s="68"/>
      <c r="CF181" s="68"/>
      <c r="CG181" s="68"/>
      <c r="CH181" s="68"/>
      <c r="CI181" s="68"/>
      <c r="CJ181" s="68"/>
      <c r="CK181" s="68"/>
      <c r="CL181" s="68"/>
      <c r="CM181" s="68"/>
      <c r="CN181" s="68"/>
    </row>
    <row r="182" spans="1:92" ht="41.25" hidden="1" customHeight="1" x14ac:dyDescent="0.25">
      <c r="A182" s="84"/>
      <c r="B182" s="85"/>
      <c r="C182" s="85"/>
      <c r="D182" s="85"/>
      <c r="E182" s="85"/>
      <c r="F182" s="85"/>
      <c r="G182" s="85"/>
      <c r="H182" s="85"/>
      <c r="I182" s="85"/>
      <c r="J182" s="85"/>
      <c r="K182" s="85"/>
      <c r="L182" s="85"/>
      <c r="M182" s="85"/>
      <c r="N182" s="85"/>
      <c r="O182" s="85"/>
      <c r="P182" s="85"/>
      <c r="Q182" s="86"/>
      <c r="R182" s="84" t="s">
        <v>4</v>
      </c>
      <c r="S182" s="86"/>
      <c r="T182" s="93" t="s">
        <v>4</v>
      </c>
      <c r="U182" s="94"/>
      <c r="V182" s="95"/>
      <c r="W182" s="84" t="s">
        <v>4</v>
      </c>
      <c r="X182" s="85"/>
      <c r="Y182" s="85"/>
      <c r="Z182" s="85"/>
      <c r="AA182" s="85"/>
      <c r="AB182" s="85"/>
      <c r="AC182" s="86"/>
      <c r="AD182" s="84"/>
      <c r="AE182" s="85"/>
      <c r="AF182" s="85"/>
      <c r="AG182" s="85"/>
      <c r="AH182" s="85"/>
      <c r="AI182" s="85"/>
      <c r="AJ182" s="85"/>
      <c r="AK182" s="86"/>
      <c r="AL182" s="87"/>
      <c r="AM182" s="88"/>
      <c r="AN182" s="88"/>
      <c r="AO182" s="88"/>
      <c r="AP182" s="89"/>
      <c r="AQ182" s="90"/>
      <c r="AR182" s="91"/>
      <c r="AS182" s="91"/>
      <c r="AT182" s="92"/>
      <c r="AU182" s="90"/>
      <c r="AV182" s="91"/>
      <c r="AW182" s="91"/>
      <c r="AX182" s="91"/>
      <c r="AY182" s="92"/>
      <c r="AZ182" s="84"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f>
        <v/>
      </c>
      <c r="BA182" s="85"/>
      <c r="BB182" s="86"/>
      <c r="BC182" s="84"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FECHAS",DATEDIF(AQ182,(AU182+1),"YM"))))</f>
        <v/>
      </c>
      <c r="BD182" s="85"/>
      <c r="BE182" s="86"/>
      <c r="BF182" s="84" t="str">
        <f>IF(AND(A182="",R182="SELECCIONE",T182="SELECCIONE",W182="SELECCIONE",AD182="",AL182="",AQ182="",AU182=""),"",IF(OR(OR(A182="",R182="SELECCIONE",T182="SELECCIONE",W182="SELECCIONE",AD182="",AL182="",AQ182="",AU182=""),AND(AQ182="",AU182="")),"COMPLETE TODOS LOS CAMPOS DE LA IZQUIERDA",IF(OR(AQ182&gt;AU182,AND(AQ182="",AU182&lt;&gt;""),AND(AQ182&lt;&gt;"",AU182="")),"VERIFICAR FECHAS",IF(AQ182="",0,IFERROR(DATEDIF(AQ182,(AU182+1),"MD"),"Fecha Inválida")))))</f>
        <v/>
      </c>
      <c r="BG182" s="85"/>
      <c r="BH182" s="86"/>
      <c r="BI182" s="18">
        <f>IF(R182="NO",AZ182,0)</f>
        <v>0</v>
      </c>
      <c r="BJ182" s="18">
        <f>IF(R182="NO",BC182,0)</f>
        <v>0</v>
      </c>
      <c r="BK182" s="18">
        <f>IF(R182="NO",BF182,0)</f>
        <v>0</v>
      </c>
      <c r="BL182" s="18">
        <f>IF(R182="SI",AZ182,0)</f>
        <v>0</v>
      </c>
      <c r="BM182" s="18">
        <f>IF(R182="SI",BC182,0)</f>
        <v>0</v>
      </c>
      <c r="BN182" s="18">
        <f>IF(R182="SI",BF182,0)</f>
        <v>0</v>
      </c>
      <c r="BO182" s="18">
        <f>IF(AND(R182="SI",T182="PÚBLICO"),AZ182,0)</f>
        <v>0</v>
      </c>
      <c r="BP182" s="18">
        <f>IF(AND(R182="SI",T182="PÚBLICO"),BC182,0)</f>
        <v>0</v>
      </c>
      <c r="BQ182" s="18">
        <f>IF(AND(R182="SI",T182="PÚBLICO"),BF182,0)</f>
        <v>0</v>
      </c>
      <c r="BR182" s="1"/>
      <c r="BS182" s="1"/>
      <c r="BT182" s="17"/>
      <c r="BZ182" s="68"/>
      <c r="CA182" s="68"/>
      <c r="CB182" s="68"/>
      <c r="CC182" s="68"/>
      <c r="CD182" s="68"/>
      <c r="CE182" s="68"/>
      <c r="CF182" s="68"/>
      <c r="CG182" s="68"/>
      <c r="CH182" s="68"/>
      <c r="CI182" s="68"/>
      <c r="CJ182" s="68"/>
      <c r="CK182" s="68"/>
      <c r="CL182" s="68"/>
      <c r="CM182" s="68"/>
      <c r="CN182" s="68"/>
    </row>
    <row r="183" spans="1:92" ht="15.7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
      <c r="BJ183" s="2"/>
      <c r="BK183" s="1"/>
      <c r="BL183" s="1"/>
      <c r="BM183" s="1"/>
      <c r="BN183" s="1"/>
      <c r="BO183" s="1"/>
      <c r="BP183" s="1"/>
      <c r="BQ183" s="1"/>
      <c r="BR183" s="1"/>
      <c r="BS183" s="1"/>
      <c r="BT183" s="17"/>
      <c r="BZ183" s="68"/>
      <c r="CA183" s="68"/>
      <c r="CB183" s="68"/>
      <c r="CC183" s="68"/>
      <c r="CD183" s="68"/>
      <c r="CE183" s="68"/>
      <c r="CF183" s="68"/>
      <c r="CG183" s="68"/>
      <c r="CH183" s="68"/>
      <c r="CI183" s="68"/>
      <c r="CJ183" s="68"/>
      <c r="CK183" s="68"/>
      <c r="CL183" s="68"/>
      <c r="CM183" s="68"/>
      <c r="CN183" s="68"/>
    </row>
    <row r="184" spans="1:92" ht="12" hidden="1" customHeight="1" x14ac:dyDescent="0.25">
      <c r="A184" s="96" t="s">
        <v>33</v>
      </c>
      <c r="B184" s="97"/>
      <c r="C184" s="97"/>
      <c r="D184" s="97"/>
      <c r="E184" s="97"/>
      <c r="F184" s="97"/>
      <c r="G184" s="97"/>
      <c r="H184" s="97"/>
      <c r="I184" s="97"/>
      <c r="J184" s="97"/>
      <c r="K184" s="97"/>
      <c r="L184" s="97"/>
      <c r="M184" s="97"/>
      <c r="N184" s="97"/>
      <c r="O184" s="97"/>
      <c r="P184" s="97"/>
      <c r="Q184" s="98"/>
      <c r="R184" s="96" t="s">
        <v>34</v>
      </c>
      <c r="S184" s="98"/>
      <c r="T184" s="96" t="s">
        <v>35</v>
      </c>
      <c r="U184" s="97"/>
      <c r="V184" s="98"/>
      <c r="W184" s="96" t="s">
        <v>36</v>
      </c>
      <c r="X184" s="97"/>
      <c r="Y184" s="97"/>
      <c r="Z184" s="97"/>
      <c r="AA184" s="97"/>
      <c r="AB184" s="97"/>
      <c r="AC184" s="98"/>
      <c r="AD184" s="96" t="s">
        <v>37</v>
      </c>
      <c r="AE184" s="97"/>
      <c r="AF184" s="97"/>
      <c r="AG184" s="97"/>
      <c r="AH184" s="97"/>
      <c r="AI184" s="97"/>
      <c r="AJ184" s="97"/>
      <c r="AK184" s="98"/>
      <c r="AL184" s="96" t="s">
        <v>38</v>
      </c>
      <c r="AM184" s="97"/>
      <c r="AN184" s="97"/>
      <c r="AO184" s="97"/>
      <c r="AP184" s="98"/>
      <c r="AQ184" s="96" t="s">
        <v>29</v>
      </c>
      <c r="AR184" s="97"/>
      <c r="AS184" s="97"/>
      <c r="AT184" s="98"/>
      <c r="AU184" s="96" t="s">
        <v>30</v>
      </c>
      <c r="AV184" s="97"/>
      <c r="AW184" s="97"/>
      <c r="AX184" s="97"/>
      <c r="AY184" s="98"/>
      <c r="AZ184" s="102" t="s">
        <v>39</v>
      </c>
      <c r="BA184" s="103"/>
      <c r="BB184" s="103"/>
      <c r="BC184" s="103"/>
      <c r="BD184" s="103"/>
      <c r="BE184" s="103"/>
      <c r="BF184" s="103"/>
      <c r="BG184" s="103"/>
      <c r="BH184" s="104"/>
      <c r="BI184" s="1"/>
      <c r="BJ184" s="2"/>
      <c r="BK184" s="1"/>
      <c r="BL184" s="1"/>
      <c r="BM184" s="1"/>
      <c r="BN184" s="1"/>
      <c r="BO184" s="1"/>
      <c r="BP184" s="1"/>
      <c r="BQ184" s="1"/>
      <c r="BR184" s="1"/>
      <c r="BS184" s="1"/>
      <c r="BT184" s="17"/>
      <c r="BZ184" s="68"/>
      <c r="CA184" s="68"/>
      <c r="CB184" s="68"/>
      <c r="CC184" s="68"/>
      <c r="CD184" s="68"/>
      <c r="CE184" s="68"/>
      <c r="CF184" s="68"/>
      <c r="CG184" s="68"/>
      <c r="CH184" s="68"/>
      <c r="CI184" s="68"/>
      <c r="CJ184" s="68"/>
      <c r="CK184" s="68"/>
      <c r="CL184" s="68"/>
      <c r="CM184" s="68"/>
      <c r="CN184" s="68"/>
    </row>
    <row r="185" spans="1:92" ht="32.25" hidden="1" customHeight="1" x14ac:dyDescent="0.25">
      <c r="A185" s="99"/>
      <c r="B185" s="100"/>
      <c r="C185" s="100"/>
      <c r="D185" s="100"/>
      <c r="E185" s="100"/>
      <c r="F185" s="100"/>
      <c r="G185" s="100"/>
      <c r="H185" s="100"/>
      <c r="I185" s="100"/>
      <c r="J185" s="100"/>
      <c r="K185" s="100"/>
      <c r="L185" s="100"/>
      <c r="M185" s="100"/>
      <c r="N185" s="100"/>
      <c r="O185" s="100"/>
      <c r="P185" s="100"/>
      <c r="Q185" s="101"/>
      <c r="R185" s="99"/>
      <c r="S185" s="101"/>
      <c r="T185" s="99"/>
      <c r="U185" s="100"/>
      <c r="V185" s="101"/>
      <c r="W185" s="99"/>
      <c r="X185" s="100"/>
      <c r="Y185" s="100"/>
      <c r="Z185" s="100"/>
      <c r="AA185" s="100"/>
      <c r="AB185" s="100"/>
      <c r="AC185" s="101"/>
      <c r="AD185" s="99"/>
      <c r="AE185" s="100"/>
      <c r="AF185" s="100"/>
      <c r="AG185" s="100"/>
      <c r="AH185" s="100"/>
      <c r="AI185" s="100"/>
      <c r="AJ185" s="100"/>
      <c r="AK185" s="101"/>
      <c r="AL185" s="99"/>
      <c r="AM185" s="100"/>
      <c r="AN185" s="100"/>
      <c r="AO185" s="100"/>
      <c r="AP185" s="101"/>
      <c r="AQ185" s="99"/>
      <c r="AR185" s="100"/>
      <c r="AS185" s="100"/>
      <c r="AT185" s="101"/>
      <c r="AU185" s="99"/>
      <c r="AV185" s="100"/>
      <c r="AW185" s="100"/>
      <c r="AX185" s="100"/>
      <c r="AY185" s="101"/>
      <c r="AZ185" s="102" t="s">
        <v>40</v>
      </c>
      <c r="BA185" s="103"/>
      <c r="BB185" s="104"/>
      <c r="BC185" s="102" t="s">
        <v>41</v>
      </c>
      <c r="BD185" s="103"/>
      <c r="BE185" s="104"/>
      <c r="BF185" s="102" t="s">
        <v>42</v>
      </c>
      <c r="BG185" s="103"/>
      <c r="BH185" s="104"/>
      <c r="BI185" s="79" t="s">
        <v>43</v>
      </c>
      <c r="BJ185" s="80"/>
      <c r="BK185" s="81"/>
      <c r="BL185" s="79" t="s">
        <v>44</v>
      </c>
      <c r="BM185" s="80"/>
      <c r="BN185" s="81"/>
      <c r="BO185" s="82" t="s">
        <v>45</v>
      </c>
      <c r="BP185" s="83"/>
      <c r="BQ185" s="83"/>
      <c r="BR185" s="1"/>
      <c r="BS185" s="1">
        <v>18</v>
      </c>
      <c r="BT185" s="17"/>
      <c r="BZ185" s="68"/>
      <c r="CA185" s="68"/>
      <c r="CB185" s="68"/>
      <c r="CC185" s="68"/>
      <c r="CD185" s="68"/>
      <c r="CE185" s="68"/>
      <c r="CF185" s="68"/>
      <c r="CG185" s="68"/>
      <c r="CH185" s="68"/>
      <c r="CI185" s="68"/>
      <c r="CJ185" s="68"/>
      <c r="CK185" s="68"/>
      <c r="CL185" s="68"/>
      <c r="CM185" s="68"/>
      <c r="CN185" s="68"/>
    </row>
    <row r="186" spans="1:92" ht="41.25" hidden="1" customHeight="1" x14ac:dyDescent="0.25">
      <c r="A186" s="84"/>
      <c r="B186" s="85"/>
      <c r="C186" s="85"/>
      <c r="D186" s="85"/>
      <c r="E186" s="85"/>
      <c r="F186" s="85"/>
      <c r="G186" s="85"/>
      <c r="H186" s="85"/>
      <c r="I186" s="85"/>
      <c r="J186" s="85"/>
      <c r="K186" s="85"/>
      <c r="L186" s="85"/>
      <c r="M186" s="85"/>
      <c r="N186" s="85"/>
      <c r="O186" s="85"/>
      <c r="P186" s="85"/>
      <c r="Q186" s="86"/>
      <c r="R186" s="84" t="s">
        <v>4</v>
      </c>
      <c r="S186" s="86"/>
      <c r="T186" s="93" t="s">
        <v>4</v>
      </c>
      <c r="U186" s="94"/>
      <c r="V186" s="95"/>
      <c r="W186" s="84" t="s">
        <v>4</v>
      </c>
      <c r="X186" s="85"/>
      <c r="Y186" s="85"/>
      <c r="Z186" s="85"/>
      <c r="AA186" s="85"/>
      <c r="AB186" s="85"/>
      <c r="AC186" s="86"/>
      <c r="AD186" s="84"/>
      <c r="AE186" s="85"/>
      <c r="AF186" s="85"/>
      <c r="AG186" s="85"/>
      <c r="AH186" s="85"/>
      <c r="AI186" s="85"/>
      <c r="AJ186" s="85"/>
      <c r="AK186" s="86"/>
      <c r="AL186" s="87"/>
      <c r="AM186" s="88"/>
      <c r="AN186" s="88"/>
      <c r="AO186" s="88"/>
      <c r="AP186" s="89"/>
      <c r="AQ186" s="90"/>
      <c r="AR186" s="91"/>
      <c r="AS186" s="91"/>
      <c r="AT186" s="92"/>
      <c r="AU186" s="90"/>
      <c r="AV186" s="91"/>
      <c r="AW186" s="91"/>
      <c r="AX186" s="91"/>
      <c r="AY186" s="92"/>
      <c r="AZ186" s="84"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f>
        <v/>
      </c>
      <c r="BA186" s="85"/>
      <c r="BB186" s="86"/>
      <c r="BC186" s="84"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FECHAS",DATEDIF(AQ186,(AU186+1),"YM"))))</f>
        <v/>
      </c>
      <c r="BD186" s="85"/>
      <c r="BE186" s="86"/>
      <c r="BF186" s="84" t="str">
        <f>IF(AND(A186="",R186="SELECCIONE",T186="SELECCIONE",W186="SELECCIONE",AD186="",AL186="",AQ186="",AU186=""),"",IF(OR(OR(A186="",R186="SELECCIONE",T186="SELECCIONE",W186="SELECCIONE",AD186="",AL186="",AQ186="",AU186=""),AND(AQ186="",AU186="")),"COMPLETE TODOS LOS CAMPOS DE LA IZQUIERDA",IF(OR(AQ186&gt;AU186,AND(AQ186="",AU186&lt;&gt;""),AND(AQ186&lt;&gt;"",AU186="")),"VERIFICAR FECHAS",IF(AQ186="",0,IFERROR(DATEDIF(AQ186,(AU186+1),"MD"),"Fecha Inválida")))))</f>
        <v/>
      </c>
      <c r="BG186" s="85"/>
      <c r="BH186" s="86"/>
      <c r="BI186" s="18">
        <f>IF(R186="NO",AZ186,0)</f>
        <v>0</v>
      </c>
      <c r="BJ186" s="18">
        <f>IF(R186="NO",BC186,0)</f>
        <v>0</v>
      </c>
      <c r="BK186" s="18">
        <f>IF(R186="NO",BF186,0)</f>
        <v>0</v>
      </c>
      <c r="BL186" s="18">
        <f>IF(R186="SI",AZ186,0)</f>
        <v>0</v>
      </c>
      <c r="BM186" s="18">
        <f>IF(R186="SI",BC186,0)</f>
        <v>0</v>
      </c>
      <c r="BN186" s="18">
        <f>IF(R186="SI",BF186,0)</f>
        <v>0</v>
      </c>
      <c r="BO186" s="18">
        <f>IF(AND(R186="SI",T186="PÚBLICO"),AZ186,0)</f>
        <v>0</v>
      </c>
      <c r="BP186" s="18">
        <f>IF(AND(R186="SI",T186="PÚBLICO"),BC186,0)</f>
        <v>0</v>
      </c>
      <c r="BQ186" s="18">
        <f>IF(AND(R186="SI",T186="PÚBLICO"),BF186,0)</f>
        <v>0</v>
      </c>
      <c r="BR186" s="1"/>
      <c r="BS186" s="1"/>
      <c r="BT186" s="17"/>
      <c r="BZ186" s="68"/>
      <c r="CA186" s="68"/>
      <c r="CB186" s="68"/>
      <c r="CC186" s="68"/>
      <c r="CD186" s="68"/>
      <c r="CE186" s="68"/>
      <c r="CF186" s="68"/>
      <c r="CG186" s="68"/>
      <c r="CH186" s="68"/>
      <c r="CI186" s="68"/>
      <c r="CJ186" s="68"/>
      <c r="CK186" s="68"/>
      <c r="CL186" s="68"/>
      <c r="CM186" s="68"/>
      <c r="CN186" s="68"/>
    </row>
    <row r="187" spans="1:92" ht="15.7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
      <c r="BJ187" s="2"/>
      <c r="BK187" s="1"/>
      <c r="BL187" s="1"/>
      <c r="BM187" s="1"/>
      <c r="BN187" s="1"/>
      <c r="BO187" s="1"/>
      <c r="BP187" s="1"/>
      <c r="BQ187" s="1"/>
      <c r="BR187" s="1"/>
      <c r="BS187" s="1"/>
      <c r="BT187" s="17"/>
      <c r="BZ187" s="68"/>
      <c r="CA187" s="68"/>
      <c r="CB187" s="68"/>
      <c r="CC187" s="68"/>
      <c r="CD187" s="68"/>
      <c r="CE187" s="68"/>
      <c r="CF187" s="68"/>
      <c r="CG187" s="68"/>
      <c r="CH187" s="68"/>
      <c r="CI187" s="68"/>
      <c r="CJ187" s="68"/>
      <c r="CK187" s="68"/>
      <c r="CL187" s="68"/>
      <c r="CM187" s="68"/>
      <c r="CN187" s="68"/>
    </row>
    <row r="188" spans="1:92" ht="12" hidden="1" customHeight="1" x14ac:dyDescent="0.25">
      <c r="A188" s="96" t="s">
        <v>33</v>
      </c>
      <c r="B188" s="97"/>
      <c r="C188" s="97"/>
      <c r="D188" s="97"/>
      <c r="E188" s="97"/>
      <c r="F188" s="97"/>
      <c r="G188" s="97"/>
      <c r="H188" s="97"/>
      <c r="I188" s="97"/>
      <c r="J188" s="97"/>
      <c r="K188" s="97"/>
      <c r="L188" s="97"/>
      <c r="M188" s="97"/>
      <c r="N188" s="97"/>
      <c r="O188" s="97"/>
      <c r="P188" s="97"/>
      <c r="Q188" s="98"/>
      <c r="R188" s="96" t="s">
        <v>34</v>
      </c>
      <c r="S188" s="98"/>
      <c r="T188" s="96" t="s">
        <v>35</v>
      </c>
      <c r="U188" s="97"/>
      <c r="V188" s="98"/>
      <c r="W188" s="96" t="s">
        <v>36</v>
      </c>
      <c r="X188" s="97"/>
      <c r="Y188" s="97"/>
      <c r="Z188" s="97"/>
      <c r="AA188" s="97"/>
      <c r="AB188" s="97"/>
      <c r="AC188" s="98"/>
      <c r="AD188" s="96" t="s">
        <v>37</v>
      </c>
      <c r="AE188" s="97"/>
      <c r="AF188" s="97"/>
      <c r="AG188" s="97"/>
      <c r="AH188" s="97"/>
      <c r="AI188" s="97"/>
      <c r="AJ188" s="97"/>
      <c r="AK188" s="98"/>
      <c r="AL188" s="96" t="s">
        <v>38</v>
      </c>
      <c r="AM188" s="97"/>
      <c r="AN188" s="97"/>
      <c r="AO188" s="97"/>
      <c r="AP188" s="98"/>
      <c r="AQ188" s="96" t="s">
        <v>29</v>
      </c>
      <c r="AR188" s="97"/>
      <c r="AS188" s="97"/>
      <c r="AT188" s="98"/>
      <c r="AU188" s="96" t="s">
        <v>30</v>
      </c>
      <c r="AV188" s="97"/>
      <c r="AW188" s="97"/>
      <c r="AX188" s="97"/>
      <c r="AY188" s="98"/>
      <c r="AZ188" s="102" t="s">
        <v>39</v>
      </c>
      <c r="BA188" s="103"/>
      <c r="BB188" s="103"/>
      <c r="BC188" s="103"/>
      <c r="BD188" s="103"/>
      <c r="BE188" s="103"/>
      <c r="BF188" s="103"/>
      <c r="BG188" s="103"/>
      <c r="BH188" s="104"/>
      <c r="BI188" s="1"/>
      <c r="BJ188" s="2"/>
      <c r="BK188" s="1"/>
      <c r="BL188" s="1"/>
      <c r="BM188" s="1"/>
      <c r="BN188" s="1"/>
      <c r="BO188" s="1"/>
      <c r="BP188" s="1"/>
      <c r="BQ188" s="1"/>
      <c r="BR188" s="1"/>
      <c r="BS188" s="1"/>
      <c r="BT188" s="17"/>
      <c r="BZ188" s="68"/>
      <c r="CA188" s="68"/>
      <c r="CB188" s="68"/>
      <c r="CC188" s="68"/>
      <c r="CD188" s="68"/>
      <c r="CE188" s="68"/>
      <c r="CF188" s="68"/>
      <c r="CG188" s="68"/>
      <c r="CH188" s="68"/>
      <c r="CI188" s="68"/>
      <c r="CJ188" s="68"/>
      <c r="CK188" s="68"/>
      <c r="CL188" s="68"/>
      <c r="CM188" s="68"/>
      <c r="CN188" s="68"/>
    </row>
    <row r="189" spans="1:92" ht="32.25" hidden="1" customHeight="1" x14ac:dyDescent="0.25">
      <c r="A189" s="99"/>
      <c r="B189" s="100"/>
      <c r="C189" s="100"/>
      <c r="D189" s="100"/>
      <c r="E189" s="100"/>
      <c r="F189" s="100"/>
      <c r="G189" s="100"/>
      <c r="H189" s="100"/>
      <c r="I189" s="100"/>
      <c r="J189" s="100"/>
      <c r="K189" s="100"/>
      <c r="L189" s="100"/>
      <c r="M189" s="100"/>
      <c r="N189" s="100"/>
      <c r="O189" s="100"/>
      <c r="P189" s="100"/>
      <c r="Q189" s="101"/>
      <c r="R189" s="99"/>
      <c r="S189" s="101"/>
      <c r="T189" s="99"/>
      <c r="U189" s="100"/>
      <c r="V189" s="101"/>
      <c r="W189" s="99"/>
      <c r="X189" s="100"/>
      <c r="Y189" s="100"/>
      <c r="Z189" s="100"/>
      <c r="AA189" s="100"/>
      <c r="AB189" s="100"/>
      <c r="AC189" s="101"/>
      <c r="AD189" s="99"/>
      <c r="AE189" s="100"/>
      <c r="AF189" s="100"/>
      <c r="AG189" s="100"/>
      <c r="AH189" s="100"/>
      <c r="AI189" s="100"/>
      <c r="AJ189" s="100"/>
      <c r="AK189" s="101"/>
      <c r="AL189" s="99"/>
      <c r="AM189" s="100"/>
      <c r="AN189" s="100"/>
      <c r="AO189" s="100"/>
      <c r="AP189" s="101"/>
      <c r="AQ189" s="99"/>
      <c r="AR189" s="100"/>
      <c r="AS189" s="100"/>
      <c r="AT189" s="101"/>
      <c r="AU189" s="99"/>
      <c r="AV189" s="100"/>
      <c r="AW189" s="100"/>
      <c r="AX189" s="100"/>
      <c r="AY189" s="101"/>
      <c r="AZ189" s="102" t="s">
        <v>40</v>
      </c>
      <c r="BA189" s="103"/>
      <c r="BB189" s="104"/>
      <c r="BC189" s="102" t="s">
        <v>41</v>
      </c>
      <c r="BD189" s="103"/>
      <c r="BE189" s="104"/>
      <c r="BF189" s="102" t="s">
        <v>42</v>
      </c>
      <c r="BG189" s="103"/>
      <c r="BH189" s="104"/>
      <c r="BI189" s="79" t="s">
        <v>43</v>
      </c>
      <c r="BJ189" s="80"/>
      <c r="BK189" s="81"/>
      <c r="BL189" s="79" t="s">
        <v>44</v>
      </c>
      <c r="BM189" s="80"/>
      <c r="BN189" s="81"/>
      <c r="BO189" s="82" t="s">
        <v>45</v>
      </c>
      <c r="BP189" s="83"/>
      <c r="BQ189" s="83"/>
      <c r="BR189" s="1"/>
      <c r="BS189" s="1">
        <v>19</v>
      </c>
      <c r="BT189" s="17"/>
      <c r="BZ189" s="68"/>
      <c r="CA189" s="68"/>
      <c r="CB189" s="68"/>
      <c r="CC189" s="68"/>
      <c r="CD189" s="68"/>
      <c r="CE189" s="68"/>
      <c r="CF189" s="68"/>
      <c r="CG189" s="68"/>
      <c r="CH189" s="68"/>
      <c r="CI189" s="68"/>
      <c r="CJ189" s="68"/>
      <c r="CK189" s="68"/>
      <c r="CL189" s="68"/>
      <c r="CM189" s="68"/>
      <c r="CN189" s="68"/>
    </row>
    <row r="190" spans="1:92" ht="41.25" hidden="1" customHeight="1" x14ac:dyDescent="0.25">
      <c r="A190" s="84"/>
      <c r="B190" s="85"/>
      <c r="C190" s="85"/>
      <c r="D190" s="85"/>
      <c r="E190" s="85"/>
      <c r="F190" s="85"/>
      <c r="G190" s="85"/>
      <c r="H190" s="85"/>
      <c r="I190" s="85"/>
      <c r="J190" s="85"/>
      <c r="K190" s="85"/>
      <c r="L190" s="85"/>
      <c r="M190" s="85"/>
      <c r="N190" s="85"/>
      <c r="O190" s="85"/>
      <c r="P190" s="85"/>
      <c r="Q190" s="86"/>
      <c r="R190" s="84" t="s">
        <v>4</v>
      </c>
      <c r="S190" s="86"/>
      <c r="T190" s="93" t="s">
        <v>4</v>
      </c>
      <c r="U190" s="94"/>
      <c r="V190" s="95"/>
      <c r="W190" s="84" t="s">
        <v>4</v>
      </c>
      <c r="X190" s="85"/>
      <c r="Y190" s="85"/>
      <c r="Z190" s="85"/>
      <c r="AA190" s="85"/>
      <c r="AB190" s="85"/>
      <c r="AC190" s="86"/>
      <c r="AD190" s="84"/>
      <c r="AE190" s="85"/>
      <c r="AF190" s="85"/>
      <c r="AG190" s="85"/>
      <c r="AH190" s="85"/>
      <c r="AI190" s="85"/>
      <c r="AJ190" s="85"/>
      <c r="AK190" s="86"/>
      <c r="AL190" s="87"/>
      <c r="AM190" s="88"/>
      <c r="AN190" s="88"/>
      <c r="AO190" s="88"/>
      <c r="AP190" s="89"/>
      <c r="AQ190" s="90"/>
      <c r="AR190" s="91"/>
      <c r="AS190" s="91"/>
      <c r="AT190" s="92"/>
      <c r="AU190" s="90"/>
      <c r="AV190" s="91"/>
      <c r="AW190" s="91"/>
      <c r="AX190" s="91"/>
      <c r="AY190" s="92"/>
      <c r="AZ190" s="84"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f>
        <v/>
      </c>
      <c r="BA190" s="85"/>
      <c r="BB190" s="86"/>
      <c r="BC190" s="84"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FECHAS",DATEDIF(AQ190,(AU190+1),"YM"))))</f>
        <v/>
      </c>
      <c r="BD190" s="85"/>
      <c r="BE190" s="86"/>
      <c r="BF190" s="84" t="str">
        <f>IF(AND(A190="",R190="SELECCIONE",T190="SELECCIONE",W190="SELECCIONE",AD190="",AL190="",AQ190="",AU190=""),"",IF(OR(OR(A190="",R190="SELECCIONE",T190="SELECCIONE",W190="SELECCIONE",AD190="",AL190="",AQ190="",AU190=""),AND(AQ190="",AU190="")),"COMPLETE TODOS LOS CAMPOS DE LA IZQUIERDA",IF(OR(AQ190&gt;AU190,AND(AQ190="",AU190&lt;&gt;""),AND(AQ190&lt;&gt;"",AU190="")),"VERIFICAR FECHAS",IF(AQ190="",0,IFERROR(DATEDIF(AQ190,(AU190+1),"MD"),"Fecha Inválida")))))</f>
        <v/>
      </c>
      <c r="BG190" s="85"/>
      <c r="BH190" s="86"/>
      <c r="BI190" s="18">
        <f>IF(R190="NO",AZ190,0)</f>
        <v>0</v>
      </c>
      <c r="BJ190" s="18">
        <f>IF(R190="NO",BC190,0)</f>
        <v>0</v>
      </c>
      <c r="BK190" s="18">
        <f>IF(R190="NO",BF190,0)</f>
        <v>0</v>
      </c>
      <c r="BL190" s="18">
        <f>IF(R190="SI",AZ190,0)</f>
        <v>0</v>
      </c>
      <c r="BM190" s="18">
        <f>IF(R190="SI",BC190,0)</f>
        <v>0</v>
      </c>
      <c r="BN190" s="18">
        <f>IF(R190="SI",BF190,0)</f>
        <v>0</v>
      </c>
      <c r="BO190" s="18">
        <f>IF(AND(R190="SI",T190="PÚBLICO"),AZ190,0)</f>
        <v>0</v>
      </c>
      <c r="BP190" s="18">
        <f>IF(AND(R190="SI",T190="PÚBLICO"),BC190,0)</f>
        <v>0</v>
      </c>
      <c r="BQ190" s="18">
        <f>IF(AND(R190="SI",T190="PÚBLICO"),BF190,0)</f>
        <v>0</v>
      </c>
      <c r="BR190" s="1"/>
      <c r="BS190" s="1"/>
      <c r="BT190" s="17"/>
      <c r="BZ190" s="68"/>
      <c r="CA190" s="68"/>
      <c r="CB190" s="68"/>
      <c r="CC190" s="68"/>
      <c r="CD190" s="68"/>
      <c r="CE190" s="68"/>
      <c r="CF190" s="68"/>
      <c r="CG190" s="68"/>
      <c r="CH190" s="68"/>
      <c r="CI190" s="68"/>
      <c r="CJ190" s="68"/>
      <c r="CK190" s="68"/>
      <c r="CL190" s="68"/>
      <c r="CM190" s="68"/>
      <c r="CN190" s="68"/>
    </row>
    <row r="191" spans="1:92" ht="15.7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
      <c r="BJ191" s="2"/>
      <c r="BK191" s="1"/>
      <c r="BL191" s="1"/>
      <c r="BM191" s="1"/>
      <c r="BN191" s="1"/>
      <c r="BO191" s="1"/>
      <c r="BP191" s="1"/>
      <c r="BQ191" s="1"/>
      <c r="BR191" s="1"/>
      <c r="BS191" s="1"/>
      <c r="BT191" s="17"/>
      <c r="BZ191" s="68"/>
      <c r="CA191" s="68"/>
      <c r="CB191" s="68"/>
      <c r="CC191" s="68"/>
      <c r="CD191" s="68"/>
      <c r="CE191" s="68"/>
      <c r="CF191" s="68"/>
      <c r="CG191" s="68"/>
      <c r="CH191" s="68"/>
      <c r="CI191" s="68"/>
      <c r="CJ191" s="68"/>
      <c r="CK191" s="68"/>
      <c r="CL191" s="68"/>
      <c r="CM191" s="68"/>
      <c r="CN191" s="68"/>
    </row>
    <row r="192" spans="1:92" ht="12" hidden="1" customHeight="1" x14ac:dyDescent="0.25">
      <c r="A192" s="96" t="s">
        <v>33</v>
      </c>
      <c r="B192" s="97"/>
      <c r="C192" s="97"/>
      <c r="D192" s="97"/>
      <c r="E192" s="97"/>
      <c r="F192" s="97"/>
      <c r="G192" s="97"/>
      <c r="H192" s="97"/>
      <c r="I192" s="97"/>
      <c r="J192" s="97"/>
      <c r="K192" s="97"/>
      <c r="L192" s="97"/>
      <c r="M192" s="97"/>
      <c r="N192" s="97"/>
      <c r="O192" s="97"/>
      <c r="P192" s="97"/>
      <c r="Q192" s="98"/>
      <c r="R192" s="96" t="s">
        <v>34</v>
      </c>
      <c r="S192" s="98"/>
      <c r="T192" s="96" t="s">
        <v>35</v>
      </c>
      <c r="U192" s="97"/>
      <c r="V192" s="98"/>
      <c r="W192" s="96" t="s">
        <v>36</v>
      </c>
      <c r="X192" s="97"/>
      <c r="Y192" s="97"/>
      <c r="Z192" s="97"/>
      <c r="AA192" s="97"/>
      <c r="AB192" s="97"/>
      <c r="AC192" s="98"/>
      <c r="AD192" s="96" t="s">
        <v>37</v>
      </c>
      <c r="AE192" s="97"/>
      <c r="AF192" s="97"/>
      <c r="AG192" s="97"/>
      <c r="AH192" s="97"/>
      <c r="AI192" s="97"/>
      <c r="AJ192" s="97"/>
      <c r="AK192" s="98"/>
      <c r="AL192" s="96" t="s">
        <v>38</v>
      </c>
      <c r="AM192" s="97"/>
      <c r="AN192" s="97"/>
      <c r="AO192" s="97"/>
      <c r="AP192" s="98"/>
      <c r="AQ192" s="96" t="s">
        <v>29</v>
      </c>
      <c r="AR192" s="97"/>
      <c r="AS192" s="97"/>
      <c r="AT192" s="98"/>
      <c r="AU192" s="96" t="s">
        <v>30</v>
      </c>
      <c r="AV192" s="97"/>
      <c r="AW192" s="97"/>
      <c r="AX192" s="97"/>
      <c r="AY192" s="98"/>
      <c r="AZ192" s="102" t="s">
        <v>39</v>
      </c>
      <c r="BA192" s="103"/>
      <c r="BB192" s="103"/>
      <c r="BC192" s="103"/>
      <c r="BD192" s="103"/>
      <c r="BE192" s="103"/>
      <c r="BF192" s="103"/>
      <c r="BG192" s="103"/>
      <c r="BH192" s="104"/>
      <c r="BI192" s="1"/>
      <c r="BJ192" s="2"/>
      <c r="BK192" s="1"/>
      <c r="BL192" s="1"/>
      <c r="BM192" s="1"/>
      <c r="BN192" s="1"/>
      <c r="BO192" s="1"/>
      <c r="BP192" s="1"/>
      <c r="BQ192" s="1"/>
      <c r="BR192" s="1"/>
      <c r="BS192" s="1"/>
      <c r="BT192" s="17"/>
      <c r="BZ192" s="68"/>
      <c r="CA192" s="68"/>
      <c r="CB192" s="68"/>
      <c r="CC192" s="68"/>
      <c r="CD192" s="68"/>
      <c r="CE192" s="68"/>
      <c r="CF192" s="68"/>
      <c r="CG192" s="68"/>
      <c r="CH192" s="68"/>
      <c r="CI192" s="68"/>
      <c r="CJ192" s="68"/>
      <c r="CK192" s="68"/>
      <c r="CL192" s="68"/>
      <c r="CM192" s="68"/>
      <c r="CN192" s="68"/>
    </row>
    <row r="193" spans="1:92" ht="32.25" hidden="1" customHeight="1" x14ac:dyDescent="0.25">
      <c r="A193" s="99"/>
      <c r="B193" s="100"/>
      <c r="C193" s="100"/>
      <c r="D193" s="100"/>
      <c r="E193" s="100"/>
      <c r="F193" s="100"/>
      <c r="G193" s="100"/>
      <c r="H193" s="100"/>
      <c r="I193" s="100"/>
      <c r="J193" s="100"/>
      <c r="K193" s="100"/>
      <c r="L193" s="100"/>
      <c r="M193" s="100"/>
      <c r="N193" s="100"/>
      <c r="O193" s="100"/>
      <c r="P193" s="100"/>
      <c r="Q193" s="101"/>
      <c r="R193" s="99"/>
      <c r="S193" s="101"/>
      <c r="T193" s="99"/>
      <c r="U193" s="100"/>
      <c r="V193" s="101"/>
      <c r="W193" s="99"/>
      <c r="X193" s="100"/>
      <c r="Y193" s="100"/>
      <c r="Z193" s="100"/>
      <c r="AA193" s="100"/>
      <c r="AB193" s="100"/>
      <c r="AC193" s="101"/>
      <c r="AD193" s="99"/>
      <c r="AE193" s="100"/>
      <c r="AF193" s="100"/>
      <c r="AG193" s="100"/>
      <c r="AH193" s="100"/>
      <c r="AI193" s="100"/>
      <c r="AJ193" s="100"/>
      <c r="AK193" s="101"/>
      <c r="AL193" s="99"/>
      <c r="AM193" s="100"/>
      <c r="AN193" s="100"/>
      <c r="AO193" s="100"/>
      <c r="AP193" s="101"/>
      <c r="AQ193" s="99"/>
      <c r="AR193" s="100"/>
      <c r="AS193" s="100"/>
      <c r="AT193" s="101"/>
      <c r="AU193" s="99"/>
      <c r="AV193" s="100"/>
      <c r="AW193" s="100"/>
      <c r="AX193" s="100"/>
      <c r="AY193" s="101"/>
      <c r="AZ193" s="102" t="s">
        <v>40</v>
      </c>
      <c r="BA193" s="103"/>
      <c r="BB193" s="104"/>
      <c r="BC193" s="102" t="s">
        <v>41</v>
      </c>
      <c r="BD193" s="103"/>
      <c r="BE193" s="104"/>
      <c r="BF193" s="102" t="s">
        <v>42</v>
      </c>
      <c r="BG193" s="103"/>
      <c r="BH193" s="104"/>
      <c r="BI193" s="79" t="s">
        <v>43</v>
      </c>
      <c r="BJ193" s="80"/>
      <c r="BK193" s="81"/>
      <c r="BL193" s="79" t="s">
        <v>44</v>
      </c>
      <c r="BM193" s="80"/>
      <c r="BN193" s="81"/>
      <c r="BO193" s="82" t="s">
        <v>45</v>
      </c>
      <c r="BP193" s="83"/>
      <c r="BQ193" s="83"/>
      <c r="BR193" s="1"/>
      <c r="BS193" s="1">
        <v>20</v>
      </c>
      <c r="BT193" s="17"/>
      <c r="BZ193" s="68"/>
      <c r="CA193" s="68"/>
      <c r="CB193" s="68"/>
      <c r="CC193" s="68"/>
      <c r="CD193" s="68"/>
      <c r="CE193" s="68"/>
      <c r="CF193" s="68"/>
      <c r="CG193" s="68"/>
      <c r="CH193" s="68"/>
      <c r="CI193" s="68"/>
      <c r="CJ193" s="68"/>
      <c r="CK193" s="68"/>
      <c r="CL193" s="68"/>
      <c r="CM193" s="68"/>
      <c r="CN193" s="68"/>
    </row>
    <row r="194" spans="1:92" ht="41.25" hidden="1" customHeight="1" x14ac:dyDescent="0.25">
      <c r="A194" s="84"/>
      <c r="B194" s="85"/>
      <c r="C194" s="85"/>
      <c r="D194" s="85"/>
      <c r="E194" s="85"/>
      <c r="F194" s="85"/>
      <c r="G194" s="85"/>
      <c r="H194" s="85"/>
      <c r="I194" s="85"/>
      <c r="J194" s="85"/>
      <c r="K194" s="85"/>
      <c r="L194" s="85"/>
      <c r="M194" s="85"/>
      <c r="N194" s="85"/>
      <c r="O194" s="85"/>
      <c r="P194" s="85"/>
      <c r="Q194" s="86"/>
      <c r="R194" s="84" t="s">
        <v>4</v>
      </c>
      <c r="S194" s="86"/>
      <c r="T194" s="93" t="s">
        <v>4</v>
      </c>
      <c r="U194" s="94"/>
      <c r="V194" s="95"/>
      <c r="W194" s="84" t="s">
        <v>4</v>
      </c>
      <c r="X194" s="85"/>
      <c r="Y194" s="85"/>
      <c r="Z194" s="85"/>
      <c r="AA194" s="85"/>
      <c r="AB194" s="85"/>
      <c r="AC194" s="86"/>
      <c r="AD194" s="84"/>
      <c r="AE194" s="85"/>
      <c r="AF194" s="85"/>
      <c r="AG194" s="85"/>
      <c r="AH194" s="85"/>
      <c r="AI194" s="85"/>
      <c r="AJ194" s="85"/>
      <c r="AK194" s="86"/>
      <c r="AL194" s="87"/>
      <c r="AM194" s="88"/>
      <c r="AN194" s="88"/>
      <c r="AO194" s="88"/>
      <c r="AP194" s="89"/>
      <c r="AQ194" s="90"/>
      <c r="AR194" s="91"/>
      <c r="AS194" s="91"/>
      <c r="AT194" s="92"/>
      <c r="AU194" s="90"/>
      <c r="AV194" s="91"/>
      <c r="AW194" s="91"/>
      <c r="AX194" s="91"/>
      <c r="AY194" s="92"/>
      <c r="AZ194" s="84"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f>
        <v/>
      </c>
      <c r="BA194" s="85"/>
      <c r="BB194" s="86"/>
      <c r="BC194" s="84"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FECHAS",DATEDIF(AQ194,(AU194+1),"YM"))))</f>
        <v/>
      </c>
      <c r="BD194" s="85"/>
      <c r="BE194" s="86"/>
      <c r="BF194" s="84" t="str">
        <f>IF(AND(A194="",R194="SELECCIONE",T194="SELECCIONE",W194="SELECCIONE",AD194="",AL194="",AQ194="",AU194=""),"",IF(OR(OR(A194="",R194="SELECCIONE",T194="SELECCIONE",W194="SELECCIONE",AD194="",AL194="",AQ194="",AU194=""),AND(AQ194="",AU194="")),"COMPLETE TODOS LOS CAMPOS DE LA IZQUIERDA",IF(OR(AQ194&gt;AU194,AND(AQ194="",AU194&lt;&gt;""),AND(AQ194&lt;&gt;"",AU194="")),"VERIFICAR FECHAS",IF(AQ194="",0,IFERROR(DATEDIF(AQ194,(AU194+1),"MD"),"Fecha Inválida")))))</f>
        <v/>
      </c>
      <c r="BG194" s="85"/>
      <c r="BH194" s="86"/>
      <c r="BI194" s="18">
        <f>IF(R194="NO",AZ194,0)</f>
        <v>0</v>
      </c>
      <c r="BJ194" s="18">
        <f>IF(R194="NO",BC194,0)</f>
        <v>0</v>
      </c>
      <c r="BK194" s="18">
        <f>IF(R194="NO",BF194,0)</f>
        <v>0</v>
      </c>
      <c r="BL194" s="18">
        <f>IF(R194="SI",AZ194,0)</f>
        <v>0</v>
      </c>
      <c r="BM194" s="18">
        <f>IF(R194="SI",BC194,0)</f>
        <v>0</v>
      </c>
      <c r="BN194" s="18">
        <f>IF(R194="SI",BF194,0)</f>
        <v>0</v>
      </c>
      <c r="BO194" s="18">
        <f>IF(AND(R194="SI",T194="PÚBLICO"),AZ194,0)</f>
        <v>0</v>
      </c>
      <c r="BP194" s="18">
        <f>IF(AND(R194="SI",T194="PÚBLICO"),BC194,0)</f>
        <v>0</v>
      </c>
      <c r="BQ194" s="18">
        <f>IF(AND(R194="SI",T194="PÚBLICO"),BF194,0)</f>
        <v>0</v>
      </c>
      <c r="BR194" s="1"/>
      <c r="BS194" s="1"/>
      <c r="BT194" s="17"/>
      <c r="BZ194" s="68"/>
      <c r="CA194" s="68"/>
      <c r="CB194" s="68"/>
      <c r="CC194" s="68"/>
      <c r="CD194" s="68"/>
      <c r="CE194" s="68"/>
      <c r="CF194" s="68"/>
      <c r="CG194" s="68"/>
      <c r="CH194" s="68"/>
      <c r="CI194" s="68"/>
      <c r="CJ194" s="68"/>
      <c r="CK194" s="68"/>
      <c r="CL194" s="68"/>
      <c r="CM194" s="68"/>
      <c r="CN194" s="68"/>
    </row>
    <row r="195" spans="1:92" ht="15.7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
      <c r="BJ195" s="2"/>
      <c r="BK195" s="1"/>
      <c r="BL195" s="1"/>
      <c r="BM195" s="1"/>
      <c r="BN195" s="1"/>
      <c r="BO195" s="1"/>
      <c r="BP195" s="1"/>
      <c r="BQ195" s="1"/>
      <c r="BR195" s="1"/>
      <c r="BS195" s="1"/>
      <c r="BT195" s="17"/>
      <c r="BZ195" s="68"/>
      <c r="CA195" s="68"/>
      <c r="CB195" s="68"/>
      <c r="CC195" s="68"/>
      <c r="CD195" s="68"/>
      <c r="CE195" s="68"/>
      <c r="CF195" s="68"/>
      <c r="CG195" s="68"/>
      <c r="CH195" s="68"/>
      <c r="CI195" s="68"/>
      <c r="CJ195" s="68"/>
      <c r="CK195" s="68"/>
      <c r="CL195" s="68"/>
      <c r="CM195" s="68"/>
      <c r="CN195" s="68"/>
    </row>
    <row r="196" spans="1:92" ht="12" hidden="1" customHeight="1" x14ac:dyDescent="0.25">
      <c r="A196" s="96" t="s">
        <v>33</v>
      </c>
      <c r="B196" s="97"/>
      <c r="C196" s="97"/>
      <c r="D196" s="97"/>
      <c r="E196" s="97"/>
      <c r="F196" s="97"/>
      <c r="G196" s="97"/>
      <c r="H196" s="97"/>
      <c r="I196" s="97"/>
      <c r="J196" s="97"/>
      <c r="K196" s="97"/>
      <c r="L196" s="97"/>
      <c r="M196" s="97"/>
      <c r="N196" s="97"/>
      <c r="O196" s="97"/>
      <c r="P196" s="97"/>
      <c r="Q196" s="98"/>
      <c r="R196" s="96" t="s">
        <v>34</v>
      </c>
      <c r="S196" s="98"/>
      <c r="T196" s="96" t="s">
        <v>35</v>
      </c>
      <c r="U196" s="97"/>
      <c r="V196" s="98"/>
      <c r="W196" s="96" t="s">
        <v>36</v>
      </c>
      <c r="X196" s="97"/>
      <c r="Y196" s="97"/>
      <c r="Z196" s="97"/>
      <c r="AA196" s="97"/>
      <c r="AB196" s="97"/>
      <c r="AC196" s="98"/>
      <c r="AD196" s="96" t="s">
        <v>37</v>
      </c>
      <c r="AE196" s="97"/>
      <c r="AF196" s="97"/>
      <c r="AG196" s="97"/>
      <c r="AH196" s="97"/>
      <c r="AI196" s="97"/>
      <c r="AJ196" s="97"/>
      <c r="AK196" s="98"/>
      <c r="AL196" s="96" t="s">
        <v>38</v>
      </c>
      <c r="AM196" s="97"/>
      <c r="AN196" s="97"/>
      <c r="AO196" s="97"/>
      <c r="AP196" s="98"/>
      <c r="AQ196" s="96" t="s">
        <v>29</v>
      </c>
      <c r="AR196" s="97"/>
      <c r="AS196" s="97"/>
      <c r="AT196" s="98"/>
      <c r="AU196" s="96" t="s">
        <v>30</v>
      </c>
      <c r="AV196" s="97"/>
      <c r="AW196" s="97"/>
      <c r="AX196" s="97"/>
      <c r="AY196" s="98"/>
      <c r="AZ196" s="102" t="s">
        <v>39</v>
      </c>
      <c r="BA196" s="103"/>
      <c r="BB196" s="103"/>
      <c r="BC196" s="103"/>
      <c r="BD196" s="103"/>
      <c r="BE196" s="103"/>
      <c r="BF196" s="103"/>
      <c r="BG196" s="103"/>
      <c r="BH196" s="104"/>
      <c r="BI196" s="1"/>
      <c r="BJ196" s="2"/>
      <c r="BK196" s="1"/>
      <c r="BL196" s="1"/>
      <c r="BM196" s="1"/>
      <c r="BN196" s="1"/>
      <c r="BO196" s="1"/>
      <c r="BP196" s="1"/>
      <c r="BQ196" s="1"/>
      <c r="BR196" s="1"/>
      <c r="BS196" s="1"/>
      <c r="BT196" s="17"/>
      <c r="BZ196" s="68"/>
      <c r="CA196" s="68"/>
      <c r="CB196" s="68"/>
      <c r="CC196" s="68"/>
      <c r="CD196" s="68"/>
      <c r="CE196" s="68"/>
      <c r="CF196" s="68"/>
      <c r="CG196" s="68"/>
      <c r="CH196" s="68"/>
      <c r="CI196" s="68"/>
      <c r="CJ196" s="68"/>
      <c r="CK196" s="68"/>
      <c r="CL196" s="68"/>
      <c r="CM196" s="68"/>
      <c r="CN196" s="68"/>
    </row>
    <row r="197" spans="1:92" ht="32.25" hidden="1" customHeight="1" x14ac:dyDescent="0.25">
      <c r="A197" s="99"/>
      <c r="B197" s="100"/>
      <c r="C197" s="100"/>
      <c r="D197" s="100"/>
      <c r="E197" s="100"/>
      <c r="F197" s="100"/>
      <c r="G197" s="100"/>
      <c r="H197" s="100"/>
      <c r="I197" s="100"/>
      <c r="J197" s="100"/>
      <c r="K197" s="100"/>
      <c r="L197" s="100"/>
      <c r="M197" s="100"/>
      <c r="N197" s="100"/>
      <c r="O197" s="100"/>
      <c r="P197" s="100"/>
      <c r="Q197" s="101"/>
      <c r="R197" s="99"/>
      <c r="S197" s="101"/>
      <c r="T197" s="99"/>
      <c r="U197" s="100"/>
      <c r="V197" s="101"/>
      <c r="W197" s="99"/>
      <c r="X197" s="100"/>
      <c r="Y197" s="100"/>
      <c r="Z197" s="100"/>
      <c r="AA197" s="100"/>
      <c r="AB197" s="100"/>
      <c r="AC197" s="101"/>
      <c r="AD197" s="99"/>
      <c r="AE197" s="100"/>
      <c r="AF197" s="100"/>
      <c r="AG197" s="100"/>
      <c r="AH197" s="100"/>
      <c r="AI197" s="100"/>
      <c r="AJ197" s="100"/>
      <c r="AK197" s="101"/>
      <c r="AL197" s="99"/>
      <c r="AM197" s="100"/>
      <c r="AN197" s="100"/>
      <c r="AO197" s="100"/>
      <c r="AP197" s="101"/>
      <c r="AQ197" s="99"/>
      <c r="AR197" s="100"/>
      <c r="AS197" s="100"/>
      <c r="AT197" s="101"/>
      <c r="AU197" s="99"/>
      <c r="AV197" s="100"/>
      <c r="AW197" s="100"/>
      <c r="AX197" s="100"/>
      <c r="AY197" s="101"/>
      <c r="AZ197" s="102" t="s">
        <v>40</v>
      </c>
      <c r="BA197" s="103"/>
      <c r="BB197" s="104"/>
      <c r="BC197" s="102" t="s">
        <v>41</v>
      </c>
      <c r="BD197" s="103"/>
      <c r="BE197" s="104"/>
      <c r="BF197" s="102" t="s">
        <v>42</v>
      </c>
      <c r="BG197" s="103"/>
      <c r="BH197" s="104"/>
      <c r="BI197" s="79" t="s">
        <v>43</v>
      </c>
      <c r="BJ197" s="80"/>
      <c r="BK197" s="81"/>
      <c r="BL197" s="79" t="s">
        <v>44</v>
      </c>
      <c r="BM197" s="80"/>
      <c r="BN197" s="81"/>
      <c r="BO197" s="82" t="s">
        <v>45</v>
      </c>
      <c r="BP197" s="83"/>
      <c r="BQ197" s="83"/>
      <c r="BR197" s="1"/>
      <c r="BS197" s="1">
        <v>21</v>
      </c>
      <c r="BT197" s="17"/>
      <c r="BZ197" s="68"/>
      <c r="CA197" s="68"/>
      <c r="CB197" s="68"/>
      <c r="CC197" s="68"/>
      <c r="CD197" s="68"/>
      <c r="CE197" s="68"/>
      <c r="CF197" s="68"/>
      <c r="CG197" s="68"/>
      <c r="CH197" s="68"/>
      <c r="CI197" s="68"/>
      <c r="CJ197" s="68"/>
      <c r="CK197" s="68"/>
      <c r="CL197" s="68"/>
      <c r="CM197" s="68"/>
      <c r="CN197" s="68"/>
    </row>
    <row r="198" spans="1:92" ht="41.25" hidden="1" customHeight="1" x14ac:dyDescent="0.25">
      <c r="A198" s="84"/>
      <c r="B198" s="85"/>
      <c r="C198" s="85"/>
      <c r="D198" s="85"/>
      <c r="E198" s="85"/>
      <c r="F198" s="85"/>
      <c r="G198" s="85"/>
      <c r="H198" s="85"/>
      <c r="I198" s="85"/>
      <c r="J198" s="85"/>
      <c r="K198" s="85"/>
      <c r="L198" s="85"/>
      <c r="M198" s="85"/>
      <c r="N198" s="85"/>
      <c r="O198" s="85"/>
      <c r="P198" s="85"/>
      <c r="Q198" s="86"/>
      <c r="R198" s="84" t="s">
        <v>4</v>
      </c>
      <c r="S198" s="86"/>
      <c r="T198" s="93" t="s">
        <v>4</v>
      </c>
      <c r="U198" s="94"/>
      <c r="V198" s="95"/>
      <c r="W198" s="84" t="s">
        <v>4</v>
      </c>
      <c r="X198" s="85"/>
      <c r="Y198" s="85"/>
      <c r="Z198" s="85"/>
      <c r="AA198" s="85"/>
      <c r="AB198" s="85"/>
      <c r="AC198" s="86"/>
      <c r="AD198" s="84"/>
      <c r="AE198" s="85"/>
      <c r="AF198" s="85"/>
      <c r="AG198" s="85"/>
      <c r="AH198" s="85"/>
      <c r="AI198" s="85"/>
      <c r="AJ198" s="85"/>
      <c r="AK198" s="86"/>
      <c r="AL198" s="87"/>
      <c r="AM198" s="88"/>
      <c r="AN198" s="88"/>
      <c r="AO198" s="88"/>
      <c r="AP198" s="89"/>
      <c r="AQ198" s="90"/>
      <c r="AR198" s="91"/>
      <c r="AS198" s="91"/>
      <c r="AT198" s="92"/>
      <c r="AU198" s="90"/>
      <c r="AV198" s="91"/>
      <c r="AW198" s="91"/>
      <c r="AX198" s="91"/>
      <c r="AY198" s="92"/>
      <c r="AZ198" s="84"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f>
        <v/>
      </c>
      <c r="BA198" s="85"/>
      <c r="BB198" s="86"/>
      <c r="BC198" s="84"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FECHAS",DATEDIF(AQ198,(AU198+1),"YM"))))</f>
        <v/>
      </c>
      <c r="BD198" s="85"/>
      <c r="BE198" s="86"/>
      <c r="BF198" s="84" t="str">
        <f>IF(AND(A198="",R198="SELECCIONE",T198="SELECCIONE",W198="SELECCIONE",AD198="",AL198="",AQ198="",AU198=""),"",IF(OR(OR(A198="",R198="SELECCIONE",T198="SELECCIONE",W198="SELECCIONE",AD198="",AL198="",AQ198="",AU198=""),AND(AQ198="",AU198="")),"COMPLETE TODOS LOS CAMPOS DE LA IZQUIERDA",IF(OR(AQ198&gt;AU198,AND(AQ198="",AU198&lt;&gt;""),AND(AQ198&lt;&gt;"",AU198="")),"VERIFICAR FECHAS",IF(AQ198="",0,IFERROR(DATEDIF(AQ198,(AU198+1),"MD"),"Fecha Inválida")))))</f>
        <v/>
      </c>
      <c r="BG198" s="85"/>
      <c r="BH198" s="86"/>
      <c r="BI198" s="18">
        <f>IF(R198="NO",AZ198,0)</f>
        <v>0</v>
      </c>
      <c r="BJ198" s="18">
        <f>IF(R198="NO",BC198,0)</f>
        <v>0</v>
      </c>
      <c r="BK198" s="18">
        <f>IF(R198="NO",BF198,0)</f>
        <v>0</v>
      </c>
      <c r="BL198" s="18">
        <f>IF(R198="SI",AZ198,0)</f>
        <v>0</v>
      </c>
      <c r="BM198" s="18">
        <f>IF(R198="SI",BC198,0)</f>
        <v>0</v>
      </c>
      <c r="BN198" s="18">
        <f>IF(R198="SI",BF198,0)</f>
        <v>0</v>
      </c>
      <c r="BO198" s="18">
        <f>IF(AND(R198="SI",T198="PÚBLICO"),AZ198,0)</f>
        <v>0</v>
      </c>
      <c r="BP198" s="18">
        <f>IF(AND(R198="SI",T198="PÚBLICO"),BC198,0)</f>
        <v>0</v>
      </c>
      <c r="BQ198" s="18">
        <f>IF(AND(R198="SI",T198="PÚBLICO"),BF198,0)</f>
        <v>0</v>
      </c>
      <c r="BR198" s="1"/>
      <c r="BS198" s="1"/>
      <c r="BT198" s="17"/>
      <c r="BZ198" s="68"/>
      <c r="CA198" s="68"/>
      <c r="CB198" s="68"/>
      <c r="CC198" s="68"/>
      <c r="CD198" s="68"/>
      <c r="CE198" s="68"/>
      <c r="CF198" s="68"/>
      <c r="CG198" s="68"/>
      <c r="CH198" s="68"/>
      <c r="CI198" s="68"/>
      <c r="CJ198" s="68"/>
      <c r="CK198" s="68"/>
      <c r="CL198" s="68"/>
      <c r="CM198" s="68"/>
      <c r="CN198" s="68"/>
    </row>
    <row r="199" spans="1:92" ht="15.7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
      <c r="BJ199" s="2"/>
      <c r="BK199" s="1"/>
      <c r="BL199" s="1"/>
      <c r="BM199" s="1"/>
      <c r="BN199" s="1"/>
      <c r="BO199" s="1"/>
      <c r="BP199" s="1"/>
      <c r="BQ199" s="1"/>
      <c r="BR199" s="1"/>
      <c r="BS199" s="1"/>
      <c r="BT199" s="17"/>
      <c r="BZ199" s="68"/>
      <c r="CA199" s="68"/>
      <c r="CB199" s="68"/>
      <c r="CC199" s="68"/>
      <c r="CD199" s="68"/>
      <c r="CE199" s="68"/>
      <c r="CF199" s="68"/>
      <c r="CG199" s="68"/>
      <c r="CH199" s="68"/>
      <c r="CI199" s="68"/>
      <c r="CJ199" s="68"/>
      <c r="CK199" s="68"/>
      <c r="CL199" s="68"/>
      <c r="CM199" s="68"/>
      <c r="CN199" s="68"/>
    </row>
    <row r="200" spans="1:92" ht="12" hidden="1" customHeight="1" x14ac:dyDescent="0.25">
      <c r="A200" s="96" t="s">
        <v>33</v>
      </c>
      <c r="B200" s="97"/>
      <c r="C200" s="97"/>
      <c r="D200" s="97"/>
      <c r="E200" s="97"/>
      <c r="F200" s="97"/>
      <c r="G200" s="97"/>
      <c r="H200" s="97"/>
      <c r="I200" s="97"/>
      <c r="J200" s="97"/>
      <c r="K200" s="97"/>
      <c r="L200" s="97"/>
      <c r="M200" s="97"/>
      <c r="N200" s="97"/>
      <c r="O200" s="97"/>
      <c r="P200" s="97"/>
      <c r="Q200" s="98"/>
      <c r="R200" s="96" t="s">
        <v>34</v>
      </c>
      <c r="S200" s="98"/>
      <c r="T200" s="96" t="s">
        <v>35</v>
      </c>
      <c r="U200" s="97"/>
      <c r="V200" s="98"/>
      <c r="W200" s="96" t="s">
        <v>36</v>
      </c>
      <c r="X200" s="97"/>
      <c r="Y200" s="97"/>
      <c r="Z200" s="97"/>
      <c r="AA200" s="97"/>
      <c r="AB200" s="97"/>
      <c r="AC200" s="98"/>
      <c r="AD200" s="96" t="s">
        <v>37</v>
      </c>
      <c r="AE200" s="97"/>
      <c r="AF200" s="97"/>
      <c r="AG200" s="97"/>
      <c r="AH200" s="97"/>
      <c r="AI200" s="97"/>
      <c r="AJ200" s="97"/>
      <c r="AK200" s="98"/>
      <c r="AL200" s="96" t="s">
        <v>38</v>
      </c>
      <c r="AM200" s="97"/>
      <c r="AN200" s="97"/>
      <c r="AO200" s="97"/>
      <c r="AP200" s="98"/>
      <c r="AQ200" s="96" t="s">
        <v>29</v>
      </c>
      <c r="AR200" s="97"/>
      <c r="AS200" s="97"/>
      <c r="AT200" s="98"/>
      <c r="AU200" s="96" t="s">
        <v>30</v>
      </c>
      <c r="AV200" s="97"/>
      <c r="AW200" s="97"/>
      <c r="AX200" s="97"/>
      <c r="AY200" s="98"/>
      <c r="AZ200" s="102" t="s">
        <v>39</v>
      </c>
      <c r="BA200" s="103"/>
      <c r="BB200" s="103"/>
      <c r="BC200" s="103"/>
      <c r="BD200" s="103"/>
      <c r="BE200" s="103"/>
      <c r="BF200" s="103"/>
      <c r="BG200" s="103"/>
      <c r="BH200" s="104"/>
      <c r="BI200" s="1"/>
      <c r="BJ200" s="2"/>
      <c r="BK200" s="1"/>
      <c r="BL200" s="1"/>
      <c r="BM200" s="1"/>
      <c r="BN200" s="1"/>
      <c r="BO200" s="1"/>
      <c r="BP200" s="1"/>
      <c r="BQ200" s="1"/>
      <c r="BR200" s="1"/>
      <c r="BS200" s="1"/>
      <c r="BT200" s="17"/>
      <c r="BZ200" s="68"/>
      <c r="CA200" s="68"/>
      <c r="CB200" s="68"/>
      <c r="CC200" s="68"/>
      <c r="CD200" s="68"/>
      <c r="CE200" s="68"/>
      <c r="CF200" s="68"/>
      <c r="CG200" s="68"/>
      <c r="CH200" s="68"/>
      <c r="CI200" s="68"/>
      <c r="CJ200" s="68"/>
      <c r="CK200" s="68"/>
      <c r="CL200" s="68"/>
      <c r="CM200" s="68"/>
      <c r="CN200" s="68"/>
    </row>
    <row r="201" spans="1:92" ht="32.25" hidden="1" customHeight="1" x14ac:dyDescent="0.25">
      <c r="A201" s="99"/>
      <c r="B201" s="100"/>
      <c r="C201" s="100"/>
      <c r="D201" s="100"/>
      <c r="E201" s="100"/>
      <c r="F201" s="100"/>
      <c r="G201" s="100"/>
      <c r="H201" s="100"/>
      <c r="I201" s="100"/>
      <c r="J201" s="100"/>
      <c r="K201" s="100"/>
      <c r="L201" s="100"/>
      <c r="M201" s="100"/>
      <c r="N201" s="100"/>
      <c r="O201" s="100"/>
      <c r="P201" s="100"/>
      <c r="Q201" s="101"/>
      <c r="R201" s="99"/>
      <c r="S201" s="101"/>
      <c r="T201" s="99"/>
      <c r="U201" s="100"/>
      <c r="V201" s="101"/>
      <c r="W201" s="99"/>
      <c r="X201" s="100"/>
      <c r="Y201" s="100"/>
      <c r="Z201" s="100"/>
      <c r="AA201" s="100"/>
      <c r="AB201" s="100"/>
      <c r="AC201" s="101"/>
      <c r="AD201" s="99"/>
      <c r="AE201" s="100"/>
      <c r="AF201" s="100"/>
      <c r="AG201" s="100"/>
      <c r="AH201" s="100"/>
      <c r="AI201" s="100"/>
      <c r="AJ201" s="100"/>
      <c r="AK201" s="101"/>
      <c r="AL201" s="99"/>
      <c r="AM201" s="100"/>
      <c r="AN201" s="100"/>
      <c r="AO201" s="100"/>
      <c r="AP201" s="101"/>
      <c r="AQ201" s="99"/>
      <c r="AR201" s="100"/>
      <c r="AS201" s="100"/>
      <c r="AT201" s="101"/>
      <c r="AU201" s="99"/>
      <c r="AV201" s="100"/>
      <c r="AW201" s="100"/>
      <c r="AX201" s="100"/>
      <c r="AY201" s="101"/>
      <c r="AZ201" s="102" t="s">
        <v>40</v>
      </c>
      <c r="BA201" s="103"/>
      <c r="BB201" s="104"/>
      <c r="BC201" s="102" t="s">
        <v>41</v>
      </c>
      <c r="BD201" s="103"/>
      <c r="BE201" s="104"/>
      <c r="BF201" s="102" t="s">
        <v>42</v>
      </c>
      <c r="BG201" s="103"/>
      <c r="BH201" s="104"/>
      <c r="BI201" s="79" t="s">
        <v>43</v>
      </c>
      <c r="BJ201" s="80"/>
      <c r="BK201" s="81"/>
      <c r="BL201" s="79" t="s">
        <v>44</v>
      </c>
      <c r="BM201" s="80"/>
      <c r="BN201" s="81"/>
      <c r="BO201" s="82" t="s">
        <v>45</v>
      </c>
      <c r="BP201" s="83"/>
      <c r="BQ201" s="83"/>
      <c r="BR201" s="1"/>
      <c r="BS201" s="1">
        <v>22</v>
      </c>
      <c r="BT201" s="17"/>
      <c r="BZ201" s="68"/>
      <c r="CA201" s="68"/>
      <c r="CB201" s="68"/>
      <c r="CC201" s="68"/>
      <c r="CD201" s="68"/>
      <c r="CE201" s="68"/>
      <c r="CF201" s="68"/>
      <c r="CG201" s="68"/>
      <c r="CH201" s="68"/>
      <c r="CI201" s="68"/>
      <c r="CJ201" s="68"/>
      <c r="CK201" s="68"/>
      <c r="CL201" s="68"/>
      <c r="CM201" s="68"/>
      <c r="CN201" s="68"/>
    </row>
    <row r="202" spans="1:92" ht="41.25" hidden="1" customHeight="1" x14ac:dyDescent="0.25">
      <c r="A202" s="84"/>
      <c r="B202" s="85"/>
      <c r="C202" s="85"/>
      <c r="D202" s="85"/>
      <c r="E202" s="85"/>
      <c r="F202" s="85"/>
      <c r="G202" s="85"/>
      <c r="H202" s="85"/>
      <c r="I202" s="85"/>
      <c r="J202" s="85"/>
      <c r="K202" s="85"/>
      <c r="L202" s="85"/>
      <c r="M202" s="85"/>
      <c r="N202" s="85"/>
      <c r="O202" s="85"/>
      <c r="P202" s="85"/>
      <c r="Q202" s="86"/>
      <c r="R202" s="84" t="s">
        <v>4</v>
      </c>
      <c r="S202" s="86"/>
      <c r="T202" s="93" t="s">
        <v>4</v>
      </c>
      <c r="U202" s="94"/>
      <c r="V202" s="95"/>
      <c r="W202" s="84" t="s">
        <v>4</v>
      </c>
      <c r="X202" s="85"/>
      <c r="Y202" s="85"/>
      <c r="Z202" s="85"/>
      <c r="AA202" s="85"/>
      <c r="AB202" s="85"/>
      <c r="AC202" s="86"/>
      <c r="AD202" s="84"/>
      <c r="AE202" s="85"/>
      <c r="AF202" s="85"/>
      <c r="AG202" s="85"/>
      <c r="AH202" s="85"/>
      <c r="AI202" s="85"/>
      <c r="AJ202" s="85"/>
      <c r="AK202" s="86"/>
      <c r="AL202" s="87"/>
      <c r="AM202" s="88"/>
      <c r="AN202" s="88"/>
      <c r="AO202" s="88"/>
      <c r="AP202" s="89"/>
      <c r="AQ202" s="90"/>
      <c r="AR202" s="91"/>
      <c r="AS202" s="91"/>
      <c r="AT202" s="92"/>
      <c r="AU202" s="90"/>
      <c r="AV202" s="91"/>
      <c r="AW202" s="91"/>
      <c r="AX202" s="91"/>
      <c r="AY202" s="92"/>
      <c r="AZ202" s="84"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f>
        <v/>
      </c>
      <c r="BA202" s="85"/>
      <c r="BB202" s="86"/>
      <c r="BC202" s="84"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FECHAS",DATEDIF(AQ202,(AU202+1),"YM"))))</f>
        <v/>
      </c>
      <c r="BD202" s="85"/>
      <c r="BE202" s="86"/>
      <c r="BF202" s="84" t="str">
        <f>IF(AND(A202="",R202="SELECCIONE",T202="SELECCIONE",W202="SELECCIONE",AD202="",AL202="",AQ202="",AU202=""),"",IF(OR(OR(A202="",R202="SELECCIONE",T202="SELECCIONE",W202="SELECCIONE",AD202="",AL202="",AQ202="",AU202=""),AND(AQ202="",AU202="")),"COMPLETE TODOS LOS CAMPOS DE LA IZQUIERDA",IF(OR(AQ202&gt;AU202,AND(AQ202="",AU202&lt;&gt;""),AND(AQ202&lt;&gt;"",AU202="")),"VERIFICAR FECHAS",IF(AQ202="",0,IFERROR(DATEDIF(AQ202,(AU202+1),"MD"),"Fecha Inválida")))))</f>
        <v/>
      </c>
      <c r="BG202" s="85"/>
      <c r="BH202" s="86"/>
      <c r="BI202" s="18">
        <f>IF(R202="NO",AZ202,0)</f>
        <v>0</v>
      </c>
      <c r="BJ202" s="18">
        <f>IF(R202="NO",BC202,0)</f>
        <v>0</v>
      </c>
      <c r="BK202" s="18">
        <f>IF(R202="NO",BF202,0)</f>
        <v>0</v>
      </c>
      <c r="BL202" s="18">
        <f>IF(R202="SI",AZ202,0)</f>
        <v>0</v>
      </c>
      <c r="BM202" s="18">
        <f>IF(R202="SI",BC202,0)</f>
        <v>0</v>
      </c>
      <c r="BN202" s="18">
        <f>IF(R202="SI",BF202,0)</f>
        <v>0</v>
      </c>
      <c r="BO202" s="18">
        <f>IF(AND(R202="SI",T202="PÚBLICO"),AZ202,0)</f>
        <v>0</v>
      </c>
      <c r="BP202" s="18">
        <f>IF(AND(R202="SI",T202="PÚBLICO"),BC202,0)</f>
        <v>0</v>
      </c>
      <c r="BQ202" s="18">
        <f>IF(AND(R202="SI",T202="PÚBLICO"),BF202,0)</f>
        <v>0</v>
      </c>
      <c r="BR202" s="1"/>
      <c r="BS202" s="1"/>
      <c r="BT202" s="17"/>
      <c r="BZ202" s="68"/>
      <c r="CA202" s="68"/>
      <c r="CB202" s="68"/>
      <c r="CC202" s="68"/>
      <c r="CD202" s="68"/>
      <c r="CE202" s="68"/>
      <c r="CF202" s="68"/>
      <c r="CG202" s="68"/>
      <c r="CH202" s="68"/>
      <c r="CI202" s="68"/>
      <c r="CJ202" s="68"/>
      <c r="CK202" s="68"/>
      <c r="CL202" s="68"/>
      <c r="CM202" s="68"/>
      <c r="CN202" s="68"/>
    </row>
    <row r="203" spans="1:92" ht="15.7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
      <c r="BJ203" s="2"/>
      <c r="BK203" s="1"/>
      <c r="BL203" s="1"/>
      <c r="BM203" s="1"/>
      <c r="BN203" s="1"/>
      <c r="BO203" s="1"/>
      <c r="BP203" s="1"/>
      <c r="BQ203" s="1"/>
      <c r="BR203" s="1"/>
      <c r="BS203" s="1"/>
      <c r="BT203" s="17"/>
      <c r="BZ203" s="68"/>
      <c r="CA203" s="68"/>
      <c r="CB203" s="68"/>
      <c r="CC203" s="68"/>
      <c r="CD203" s="68"/>
      <c r="CE203" s="68"/>
      <c r="CF203" s="68"/>
      <c r="CG203" s="68"/>
      <c r="CH203" s="68"/>
      <c r="CI203" s="68"/>
      <c r="CJ203" s="68"/>
      <c r="CK203" s="68"/>
      <c r="CL203" s="68"/>
      <c r="CM203" s="68"/>
      <c r="CN203" s="68"/>
    </row>
    <row r="204" spans="1:92" ht="12" hidden="1" customHeight="1" x14ac:dyDescent="0.25">
      <c r="A204" s="96" t="s">
        <v>33</v>
      </c>
      <c r="B204" s="97"/>
      <c r="C204" s="97"/>
      <c r="D204" s="97"/>
      <c r="E204" s="97"/>
      <c r="F204" s="97"/>
      <c r="G204" s="97"/>
      <c r="H204" s="97"/>
      <c r="I204" s="97"/>
      <c r="J204" s="97"/>
      <c r="K204" s="97"/>
      <c r="L204" s="97"/>
      <c r="M204" s="97"/>
      <c r="N204" s="97"/>
      <c r="O204" s="97"/>
      <c r="P204" s="97"/>
      <c r="Q204" s="98"/>
      <c r="R204" s="96" t="s">
        <v>34</v>
      </c>
      <c r="S204" s="98"/>
      <c r="T204" s="96" t="s">
        <v>35</v>
      </c>
      <c r="U204" s="97"/>
      <c r="V204" s="98"/>
      <c r="W204" s="96" t="s">
        <v>36</v>
      </c>
      <c r="X204" s="97"/>
      <c r="Y204" s="97"/>
      <c r="Z204" s="97"/>
      <c r="AA204" s="97"/>
      <c r="AB204" s="97"/>
      <c r="AC204" s="98"/>
      <c r="AD204" s="96" t="s">
        <v>37</v>
      </c>
      <c r="AE204" s="97"/>
      <c r="AF204" s="97"/>
      <c r="AG204" s="97"/>
      <c r="AH204" s="97"/>
      <c r="AI204" s="97"/>
      <c r="AJ204" s="97"/>
      <c r="AK204" s="98"/>
      <c r="AL204" s="96" t="s">
        <v>38</v>
      </c>
      <c r="AM204" s="97"/>
      <c r="AN204" s="97"/>
      <c r="AO204" s="97"/>
      <c r="AP204" s="98"/>
      <c r="AQ204" s="96" t="s">
        <v>29</v>
      </c>
      <c r="AR204" s="97"/>
      <c r="AS204" s="97"/>
      <c r="AT204" s="98"/>
      <c r="AU204" s="96" t="s">
        <v>30</v>
      </c>
      <c r="AV204" s="97"/>
      <c r="AW204" s="97"/>
      <c r="AX204" s="97"/>
      <c r="AY204" s="98"/>
      <c r="AZ204" s="102" t="s">
        <v>39</v>
      </c>
      <c r="BA204" s="103"/>
      <c r="BB204" s="103"/>
      <c r="BC204" s="103"/>
      <c r="BD204" s="103"/>
      <c r="BE204" s="103"/>
      <c r="BF204" s="103"/>
      <c r="BG204" s="103"/>
      <c r="BH204" s="104"/>
      <c r="BI204" s="1"/>
      <c r="BJ204" s="2"/>
      <c r="BK204" s="1"/>
      <c r="BL204" s="1"/>
      <c r="BM204" s="1"/>
      <c r="BN204" s="1"/>
      <c r="BO204" s="1"/>
      <c r="BP204" s="1"/>
      <c r="BQ204" s="1"/>
      <c r="BR204" s="1"/>
      <c r="BS204" s="1"/>
      <c r="BT204" s="17"/>
      <c r="BZ204" s="68"/>
      <c r="CA204" s="68"/>
      <c r="CB204" s="68"/>
      <c r="CC204" s="68"/>
      <c r="CD204" s="68"/>
      <c r="CE204" s="68"/>
      <c r="CF204" s="68"/>
      <c r="CG204" s="68"/>
      <c r="CH204" s="68"/>
      <c r="CI204" s="68"/>
      <c r="CJ204" s="68"/>
      <c r="CK204" s="68"/>
      <c r="CL204" s="68"/>
      <c r="CM204" s="68"/>
      <c r="CN204" s="68"/>
    </row>
    <row r="205" spans="1:92" ht="32.25" hidden="1" customHeight="1" x14ac:dyDescent="0.25">
      <c r="A205" s="99"/>
      <c r="B205" s="100"/>
      <c r="C205" s="100"/>
      <c r="D205" s="100"/>
      <c r="E205" s="100"/>
      <c r="F205" s="100"/>
      <c r="G205" s="100"/>
      <c r="H205" s="100"/>
      <c r="I205" s="100"/>
      <c r="J205" s="100"/>
      <c r="K205" s="100"/>
      <c r="L205" s="100"/>
      <c r="M205" s="100"/>
      <c r="N205" s="100"/>
      <c r="O205" s="100"/>
      <c r="P205" s="100"/>
      <c r="Q205" s="101"/>
      <c r="R205" s="99"/>
      <c r="S205" s="101"/>
      <c r="T205" s="99"/>
      <c r="U205" s="100"/>
      <c r="V205" s="101"/>
      <c r="W205" s="99"/>
      <c r="X205" s="100"/>
      <c r="Y205" s="100"/>
      <c r="Z205" s="100"/>
      <c r="AA205" s="100"/>
      <c r="AB205" s="100"/>
      <c r="AC205" s="101"/>
      <c r="AD205" s="99"/>
      <c r="AE205" s="100"/>
      <c r="AF205" s="100"/>
      <c r="AG205" s="100"/>
      <c r="AH205" s="100"/>
      <c r="AI205" s="100"/>
      <c r="AJ205" s="100"/>
      <c r="AK205" s="101"/>
      <c r="AL205" s="99"/>
      <c r="AM205" s="100"/>
      <c r="AN205" s="100"/>
      <c r="AO205" s="100"/>
      <c r="AP205" s="101"/>
      <c r="AQ205" s="99"/>
      <c r="AR205" s="100"/>
      <c r="AS205" s="100"/>
      <c r="AT205" s="101"/>
      <c r="AU205" s="99"/>
      <c r="AV205" s="100"/>
      <c r="AW205" s="100"/>
      <c r="AX205" s="100"/>
      <c r="AY205" s="101"/>
      <c r="AZ205" s="102" t="s">
        <v>40</v>
      </c>
      <c r="BA205" s="103"/>
      <c r="BB205" s="104"/>
      <c r="BC205" s="102" t="s">
        <v>41</v>
      </c>
      <c r="BD205" s="103"/>
      <c r="BE205" s="104"/>
      <c r="BF205" s="102" t="s">
        <v>42</v>
      </c>
      <c r="BG205" s="103"/>
      <c r="BH205" s="104"/>
      <c r="BI205" s="79" t="s">
        <v>43</v>
      </c>
      <c r="BJ205" s="80"/>
      <c r="BK205" s="81"/>
      <c r="BL205" s="79" t="s">
        <v>44</v>
      </c>
      <c r="BM205" s="80"/>
      <c r="BN205" s="81"/>
      <c r="BO205" s="82" t="s">
        <v>45</v>
      </c>
      <c r="BP205" s="83"/>
      <c r="BQ205" s="83"/>
      <c r="BR205" s="1"/>
      <c r="BS205" s="1">
        <v>23</v>
      </c>
      <c r="BT205" s="17"/>
      <c r="BZ205" s="68"/>
      <c r="CA205" s="68"/>
      <c r="CB205" s="68"/>
      <c r="CC205" s="68"/>
      <c r="CD205" s="68"/>
      <c r="CE205" s="68"/>
      <c r="CF205" s="68"/>
      <c r="CG205" s="68"/>
      <c r="CH205" s="68"/>
      <c r="CI205" s="68"/>
      <c r="CJ205" s="68"/>
      <c r="CK205" s="68"/>
      <c r="CL205" s="68"/>
      <c r="CM205" s="68"/>
      <c r="CN205" s="68"/>
    </row>
    <row r="206" spans="1:92" ht="41.25" hidden="1" customHeight="1" x14ac:dyDescent="0.25">
      <c r="A206" s="84"/>
      <c r="B206" s="85"/>
      <c r="C206" s="85"/>
      <c r="D206" s="85"/>
      <c r="E206" s="85"/>
      <c r="F206" s="85"/>
      <c r="G206" s="85"/>
      <c r="H206" s="85"/>
      <c r="I206" s="85"/>
      <c r="J206" s="85"/>
      <c r="K206" s="85"/>
      <c r="L206" s="85"/>
      <c r="M206" s="85"/>
      <c r="N206" s="85"/>
      <c r="O206" s="85"/>
      <c r="P206" s="85"/>
      <c r="Q206" s="86"/>
      <c r="R206" s="84" t="s">
        <v>4</v>
      </c>
      <c r="S206" s="86"/>
      <c r="T206" s="93" t="s">
        <v>4</v>
      </c>
      <c r="U206" s="94"/>
      <c r="V206" s="95"/>
      <c r="W206" s="84" t="s">
        <v>4</v>
      </c>
      <c r="X206" s="85"/>
      <c r="Y206" s="85"/>
      <c r="Z206" s="85"/>
      <c r="AA206" s="85"/>
      <c r="AB206" s="85"/>
      <c r="AC206" s="86"/>
      <c r="AD206" s="84"/>
      <c r="AE206" s="85"/>
      <c r="AF206" s="85"/>
      <c r="AG206" s="85"/>
      <c r="AH206" s="85"/>
      <c r="AI206" s="85"/>
      <c r="AJ206" s="85"/>
      <c r="AK206" s="86"/>
      <c r="AL206" s="87"/>
      <c r="AM206" s="88"/>
      <c r="AN206" s="88"/>
      <c r="AO206" s="88"/>
      <c r="AP206" s="89"/>
      <c r="AQ206" s="90"/>
      <c r="AR206" s="91"/>
      <c r="AS206" s="91"/>
      <c r="AT206" s="92"/>
      <c r="AU206" s="90"/>
      <c r="AV206" s="91"/>
      <c r="AW206" s="91"/>
      <c r="AX206" s="91"/>
      <c r="AY206" s="92"/>
      <c r="AZ206" s="84"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f>
        <v/>
      </c>
      <c r="BA206" s="85"/>
      <c r="BB206" s="86"/>
      <c r="BC206" s="84"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FECHAS",DATEDIF(AQ206,(AU206+1),"YM"))))</f>
        <v/>
      </c>
      <c r="BD206" s="85"/>
      <c r="BE206" s="86"/>
      <c r="BF206" s="84" t="str">
        <f>IF(AND(A206="",R206="SELECCIONE",T206="SELECCIONE",W206="SELECCIONE",AD206="",AL206="",AQ206="",AU206=""),"",IF(OR(OR(A206="",R206="SELECCIONE",T206="SELECCIONE",W206="SELECCIONE",AD206="",AL206="",AQ206="",AU206=""),AND(AQ206="",AU206="")),"COMPLETE TODOS LOS CAMPOS DE LA IZQUIERDA",IF(OR(AQ206&gt;AU206,AND(AQ206="",AU206&lt;&gt;""),AND(AQ206&lt;&gt;"",AU206="")),"VERIFICAR FECHAS",IF(AQ206="",0,IFERROR(DATEDIF(AQ206,(AU206+1),"MD"),"Fecha Inválida")))))</f>
        <v/>
      </c>
      <c r="BG206" s="85"/>
      <c r="BH206" s="86"/>
      <c r="BI206" s="18">
        <f>IF(R206="NO",AZ206,0)</f>
        <v>0</v>
      </c>
      <c r="BJ206" s="18">
        <f>IF(R206="NO",BC206,0)</f>
        <v>0</v>
      </c>
      <c r="BK206" s="18">
        <f>IF(R206="NO",BF206,0)</f>
        <v>0</v>
      </c>
      <c r="BL206" s="18">
        <f>IF(R206="SI",AZ206,0)</f>
        <v>0</v>
      </c>
      <c r="BM206" s="18">
        <f>IF(R206="SI",BC206,0)</f>
        <v>0</v>
      </c>
      <c r="BN206" s="18">
        <f>IF(R206="SI",BF206,0)</f>
        <v>0</v>
      </c>
      <c r="BO206" s="18">
        <f>IF(AND(R206="SI",T206="PÚBLICO"),AZ206,0)</f>
        <v>0</v>
      </c>
      <c r="BP206" s="18">
        <f>IF(AND(R206="SI",T206="PÚBLICO"),BC206,0)</f>
        <v>0</v>
      </c>
      <c r="BQ206" s="18">
        <f>IF(AND(R206="SI",T206="PÚBLICO"),BF206,0)</f>
        <v>0</v>
      </c>
      <c r="BR206" s="1"/>
      <c r="BS206" s="1"/>
      <c r="BT206" s="17"/>
      <c r="BZ206" s="68"/>
      <c r="CA206" s="68"/>
      <c r="CB206" s="68"/>
      <c r="CC206" s="68"/>
      <c r="CD206" s="68"/>
      <c r="CE206" s="68"/>
      <c r="CF206" s="68"/>
      <c r="CG206" s="68"/>
      <c r="CH206" s="68"/>
      <c r="CI206" s="68"/>
      <c r="CJ206" s="68"/>
      <c r="CK206" s="68"/>
      <c r="CL206" s="68"/>
      <c r="CM206" s="68"/>
      <c r="CN206" s="68"/>
    </row>
    <row r="207" spans="1:92" ht="15.7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
      <c r="BJ207" s="2"/>
      <c r="BK207" s="1"/>
      <c r="BL207" s="1"/>
      <c r="BM207" s="1"/>
      <c r="BN207" s="1"/>
      <c r="BO207" s="1"/>
      <c r="BP207" s="1"/>
      <c r="BQ207" s="1"/>
      <c r="BR207" s="1"/>
      <c r="BS207" s="1"/>
      <c r="BT207" s="17"/>
      <c r="BZ207" s="68"/>
      <c r="CA207" s="68"/>
      <c r="CB207" s="68"/>
      <c r="CC207" s="68"/>
      <c r="CD207" s="68"/>
      <c r="CE207" s="68"/>
      <c r="CF207" s="68"/>
      <c r="CG207" s="68"/>
      <c r="CH207" s="68"/>
      <c r="CI207" s="68"/>
      <c r="CJ207" s="68"/>
      <c r="CK207" s="68"/>
      <c r="CL207" s="68"/>
      <c r="CM207" s="68"/>
      <c r="CN207" s="68"/>
    </row>
    <row r="208" spans="1:92" ht="12" hidden="1" customHeight="1" x14ac:dyDescent="0.25">
      <c r="A208" s="96" t="s">
        <v>33</v>
      </c>
      <c r="B208" s="97"/>
      <c r="C208" s="97"/>
      <c r="D208" s="97"/>
      <c r="E208" s="97"/>
      <c r="F208" s="97"/>
      <c r="G208" s="97"/>
      <c r="H208" s="97"/>
      <c r="I208" s="97"/>
      <c r="J208" s="97"/>
      <c r="K208" s="97"/>
      <c r="L208" s="97"/>
      <c r="M208" s="97"/>
      <c r="N208" s="97"/>
      <c r="O208" s="97"/>
      <c r="P208" s="97"/>
      <c r="Q208" s="98"/>
      <c r="R208" s="96" t="s">
        <v>34</v>
      </c>
      <c r="S208" s="98"/>
      <c r="T208" s="96" t="s">
        <v>35</v>
      </c>
      <c r="U208" s="97"/>
      <c r="V208" s="98"/>
      <c r="W208" s="96" t="s">
        <v>36</v>
      </c>
      <c r="X208" s="97"/>
      <c r="Y208" s="97"/>
      <c r="Z208" s="97"/>
      <c r="AA208" s="97"/>
      <c r="AB208" s="97"/>
      <c r="AC208" s="98"/>
      <c r="AD208" s="96" t="s">
        <v>37</v>
      </c>
      <c r="AE208" s="97"/>
      <c r="AF208" s="97"/>
      <c r="AG208" s="97"/>
      <c r="AH208" s="97"/>
      <c r="AI208" s="97"/>
      <c r="AJ208" s="97"/>
      <c r="AK208" s="98"/>
      <c r="AL208" s="96" t="s">
        <v>38</v>
      </c>
      <c r="AM208" s="97"/>
      <c r="AN208" s="97"/>
      <c r="AO208" s="97"/>
      <c r="AP208" s="98"/>
      <c r="AQ208" s="96" t="s">
        <v>29</v>
      </c>
      <c r="AR208" s="97"/>
      <c r="AS208" s="97"/>
      <c r="AT208" s="98"/>
      <c r="AU208" s="96" t="s">
        <v>30</v>
      </c>
      <c r="AV208" s="97"/>
      <c r="AW208" s="97"/>
      <c r="AX208" s="97"/>
      <c r="AY208" s="98"/>
      <c r="AZ208" s="102" t="s">
        <v>39</v>
      </c>
      <c r="BA208" s="103"/>
      <c r="BB208" s="103"/>
      <c r="BC208" s="103"/>
      <c r="BD208" s="103"/>
      <c r="BE208" s="103"/>
      <c r="BF208" s="103"/>
      <c r="BG208" s="103"/>
      <c r="BH208" s="104"/>
      <c r="BI208" s="1"/>
      <c r="BJ208" s="2"/>
      <c r="BK208" s="1"/>
      <c r="BL208" s="1"/>
      <c r="BM208" s="1"/>
      <c r="BN208" s="1"/>
      <c r="BO208" s="1"/>
      <c r="BP208" s="1"/>
      <c r="BQ208" s="1"/>
      <c r="BR208" s="1"/>
      <c r="BS208" s="1"/>
      <c r="BT208" s="17"/>
      <c r="BZ208" s="68"/>
      <c r="CA208" s="68"/>
      <c r="CB208" s="68"/>
      <c r="CC208" s="68"/>
      <c r="CD208" s="68"/>
      <c r="CE208" s="68"/>
      <c r="CF208" s="68"/>
      <c r="CG208" s="68"/>
      <c r="CH208" s="68"/>
      <c r="CI208" s="68"/>
      <c r="CJ208" s="68"/>
      <c r="CK208" s="68"/>
      <c r="CL208" s="68"/>
      <c r="CM208" s="68"/>
      <c r="CN208" s="68"/>
    </row>
    <row r="209" spans="1:92" ht="32.25" hidden="1" customHeight="1" x14ac:dyDescent="0.25">
      <c r="A209" s="99"/>
      <c r="B209" s="100"/>
      <c r="C209" s="100"/>
      <c r="D209" s="100"/>
      <c r="E209" s="100"/>
      <c r="F209" s="100"/>
      <c r="G209" s="100"/>
      <c r="H209" s="100"/>
      <c r="I209" s="100"/>
      <c r="J209" s="100"/>
      <c r="K209" s="100"/>
      <c r="L209" s="100"/>
      <c r="M209" s="100"/>
      <c r="N209" s="100"/>
      <c r="O209" s="100"/>
      <c r="P209" s="100"/>
      <c r="Q209" s="101"/>
      <c r="R209" s="99"/>
      <c r="S209" s="101"/>
      <c r="T209" s="99"/>
      <c r="U209" s="100"/>
      <c r="V209" s="101"/>
      <c r="W209" s="99"/>
      <c r="X209" s="100"/>
      <c r="Y209" s="100"/>
      <c r="Z209" s="100"/>
      <c r="AA209" s="100"/>
      <c r="AB209" s="100"/>
      <c r="AC209" s="101"/>
      <c r="AD209" s="99"/>
      <c r="AE209" s="100"/>
      <c r="AF209" s="100"/>
      <c r="AG209" s="100"/>
      <c r="AH209" s="100"/>
      <c r="AI209" s="100"/>
      <c r="AJ209" s="100"/>
      <c r="AK209" s="101"/>
      <c r="AL209" s="99"/>
      <c r="AM209" s="100"/>
      <c r="AN209" s="100"/>
      <c r="AO209" s="100"/>
      <c r="AP209" s="101"/>
      <c r="AQ209" s="99"/>
      <c r="AR209" s="100"/>
      <c r="AS209" s="100"/>
      <c r="AT209" s="101"/>
      <c r="AU209" s="99"/>
      <c r="AV209" s="100"/>
      <c r="AW209" s="100"/>
      <c r="AX209" s="100"/>
      <c r="AY209" s="101"/>
      <c r="AZ209" s="102" t="s">
        <v>40</v>
      </c>
      <c r="BA209" s="103"/>
      <c r="BB209" s="104"/>
      <c r="BC209" s="102" t="s">
        <v>41</v>
      </c>
      <c r="BD209" s="103"/>
      <c r="BE209" s="104"/>
      <c r="BF209" s="102" t="s">
        <v>42</v>
      </c>
      <c r="BG209" s="103"/>
      <c r="BH209" s="104"/>
      <c r="BI209" s="79" t="s">
        <v>43</v>
      </c>
      <c r="BJ209" s="80"/>
      <c r="BK209" s="81"/>
      <c r="BL209" s="79" t="s">
        <v>44</v>
      </c>
      <c r="BM209" s="80"/>
      <c r="BN209" s="81"/>
      <c r="BO209" s="82" t="s">
        <v>45</v>
      </c>
      <c r="BP209" s="83"/>
      <c r="BQ209" s="83"/>
      <c r="BR209" s="1"/>
      <c r="BS209" s="1">
        <v>24</v>
      </c>
      <c r="BT209" s="17"/>
      <c r="BZ209" s="68"/>
      <c r="CA209" s="68"/>
      <c r="CB209" s="68"/>
      <c r="CC209" s="68"/>
      <c r="CD209" s="68"/>
      <c r="CE209" s="68"/>
      <c r="CF209" s="68"/>
      <c r="CG209" s="68"/>
      <c r="CH209" s="68"/>
      <c r="CI209" s="68"/>
      <c r="CJ209" s="68"/>
      <c r="CK209" s="68"/>
      <c r="CL209" s="68"/>
      <c r="CM209" s="68"/>
      <c r="CN209" s="68"/>
    </row>
    <row r="210" spans="1:92" ht="41.25" hidden="1" customHeight="1" x14ac:dyDescent="0.25">
      <c r="A210" s="84"/>
      <c r="B210" s="85"/>
      <c r="C210" s="85"/>
      <c r="D210" s="85"/>
      <c r="E210" s="85"/>
      <c r="F210" s="85"/>
      <c r="G210" s="85"/>
      <c r="H210" s="85"/>
      <c r="I210" s="85"/>
      <c r="J210" s="85"/>
      <c r="K210" s="85"/>
      <c r="L210" s="85"/>
      <c r="M210" s="85"/>
      <c r="N210" s="85"/>
      <c r="O210" s="85"/>
      <c r="P210" s="85"/>
      <c r="Q210" s="86"/>
      <c r="R210" s="84" t="s">
        <v>4</v>
      </c>
      <c r="S210" s="86"/>
      <c r="T210" s="93" t="s">
        <v>4</v>
      </c>
      <c r="U210" s="94"/>
      <c r="V210" s="95"/>
      <c r="W210" s="84" t="s">
        <v>4</v>
      </c>
      <c r="X210" s="85"/>
      <c r="Y210" s="85"/>
      <c r="Z210" s="85"/>
      <c r="AA210" s="85"/>
      <c r="AB210" s="85"/>
      <c r="AC210" s="86"/>
      <c r="AD210" s="84"/>
      <c r="AE210" s="85"/>
      <c r="AF210" s="85"/>
      <c r="AG210" s="85"/>
      <c r="AH210" s="85"/>
      <c r="AI210" s="85"/>
      <c r="AJ210" s="85"/>
      <c r="AK210" s="86"/>
      <c r="AL210" s="87"/>
      <c r="AM210" s="88"/>
      <c r="AN210" s="88"/>
      <c r="AO210" s="88"/>
      <c r="AP210" s="89"/>
      <c r="AQ210" s="90"/>
      <c r="AR210" s="91"/>
      <c r="AS210" s="91"/>
      <c r="AT210" s="92"/>
      <c r="AU210" s="90"/>
      <c r="AV210" s="91"/>
      <c r="AW210" s="91"/>
      <c r="AX210" s="91"/>
      <c r="AY210" s="92"/>
      <c r="AZ210" s="84"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f>
        <v/>
      </c>
      <c r="BA210" s="85"/>
      <c r="BB210" s="86"/>
      <c r="BC210" s="84"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FECHAS",DATEDIF(AQ210,(AU210+1),"YM"))))</f>
        <v/>
      </c>
      <c r="BD210" s="85"/>
      <c r="BE210" s="86"/>
      <c r="BF210" s="84" t="str">
        <f>IF(AND(A210="",R210="SELECCIONE",T210="SELECCIONE",W210="SELECCIONE",AD210="",AL210="",AQ210="",AU210=""),"",IF(OR(OR(A210="",R210="SELECCIONE",T210="SELECCIONE",W210="SELECCIONE",AD210="",AL210="",AQ210="",AU210=""),AND(AQ210="",AU210="")),"COMPLETE TODOS LOS CAMPOS DE LA IZQUIERDA",IF(OR(AQ210&gt;AU210,AND(AQ210="",AU210&lt;&gt;""),AND(AQ210&lt;&gt;"",AU210="")),"VERIFICAR FECHAS",IF(AQ210="",0,IFERROR(DATEDIF(AQ210,(AU210+1),"MD"),"Fecha Inválida")))))</f>
        <v/>
      </c>
      <c r="BG210" s="85"/>
      <c r="BH210" s="86"/>
      <c r="BI210" s="18">
        <f>IF(R210="NO",AZ210,0)</f>
        <v>0</v>
      </c>
      <c r="BJ210" s="18">
        <f>IF(R210="NO",BC210,0)</f>
        <v>0</v>
      </c>
      <c r="BK210" s="18">
        <f>IF(R210="NO",BF210,0)</f>
        <v>0</v>
      </c>
      <c r="BL210" s="18">
        <f>IF(R210="SI",AZ210,0)</f>
        <v>0</v>
      </c>
      <c r="BM210" s="18">
        <f>IF(R210="SI",BC210,0)</f>
        <v>0</v>
      </c>
      <c r="BN210" s="18">
        <f>IF(R210="SI",BF210,0)</f>
        <v>0</v>
      </c>
      <c r="BO210" s="18">
        <f>IF(AND(R210="SI",T210="PÚBLICO"),AZ210,0)</f>
        <v>0</v>
      </c>
      <c r="BP210" s="18">
        <f>IF(AND(R210="SI",T210="PÚBLICO"),BC210,0)</f>
        <v>0</v>
      </c>
      <c r="BQ210" s="18">
        <f>IF(AND(R210="SI",T210="PÚBLICO"),BF210,0)</f>
        <v>0</v>
      </c>
      <c r="BR210" s="1"/>
      <c r="BS210" s="1"/>
      <c r="BT210" s="17"/>
      <c r="BZ210" s="68"/>
      <c r="CA210" s="68"/>
      <c r="CB210" s="68"/>
      <c r="CC210" s="68"/>
      <c r="CD210" s="68"/>
      <c r="CE210" s="68"/>
      <c r="CF210" s="68"/>
      <c r="CG210" s="68"/>
      <c r="CH210" s="68"/>
      <c r="CI210" s="68"/>
      <c r="CJ210" s="68"/>
      <c r="CK210" s="68"/>
      <c r="CL210" s="68"/>
      <c r="CM210" s="68"/>
      <c r="CN210" s="68"/>
    </row>
    <row r="211" spans="1:92" ht="15.7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
      <c r="BJ211" s="2"/>
      <c r="BK211" s="1"/>
      <c r="BL211" s="1"/>
      <c r="BM211" s="1"/>
      <c r="BN211" s="1"/>
      <c r="BO211" s="1"/>
      <c r="BP211" s="1"/>
      <c r="BQ211" s="1"/>
      <c r="BR211" s="1"/>
      <c r="BS211" s="1"/>
      <c r="BT211" s="17"/>
      <c r="BZ211" s="68"/>
      <c r="CA211" s="68"/>
      <c r="CB211" s="68"/>
      <c r="CC211" s="68"/>
      <c r="CD211" s="68"/>
      <c r="CE211" s="68"/>
      <c r="CF211" s="68"/>
      <c r="CG211" s="68"/>
      <c r="CH211" s="68"/>
      <c r="CI211" s="68"/>
      <c r="CJ211" s="68"/>
      <c r="CK211" s="68"/>
      <c r="CL211" s="68"/>
      <c r="CM211" s="68"/>
      <c r="CN211" s="68"/>
    </row>
    <row r="212" spans="1:92" ht="12" hidden="1" customHeight="1" x14ac:dyDescent="0.25">
      <c r="A212" s="96" t="s">
        <v>33</v>
      </c>
      <c r="B212" s="97"/>
      <c r="C212" s="97"/>
      <c r="D212" s="97"/>
      <c r="E212" s="97"/>
      <c r="F212" s="97"/>
      <c r="G212" s="97"/>
      <c r="H212" s="97"/>
      <c r="I212" s="97"/>
      <c r="J212" s="97"/>
      <c r="K212" s="97"/>
      <c r="L212" s="97"/>
      <c r="M212" s="97"/>
      <c r="N212" s="97"/>
      <c r="O212" s="97"/>
      <c r="P212" s="97"/>
      <c r="Q212" s="98"/>
      <c r="R212" s="96" t="s">
        <v>34</v>
      </c>
      <c r="S212" s="98"/>
      <c r="T212" s="96" t="s">
        <v>35</v>
      </c>
      <c r="U212" s="97"/>
      <c r="V212" s="98"/>
      <c r="W212" s="96" t="s">
        <v>36</v>
      </c>
      <c r="X212" s="97"/>
      <c r="Y212" s="97"/>
      <c r="Z212" s="97"/>
      <c r="AA212" s="97"/>
      <c r="AB212" s="97"/>
      <c r="AC212" s="98"/>
      <c r="AD212" s="96" t="s">
        <v>37</v>
      </c>
      <c r="AE212" s="97"/>
      <c r="AF212" s="97"/>
      <c r="AG212" s="97"/>
      <c r="AH212" s="97"/>
      <c r="AI212" s="97"/>
      <c r="AJ212" s="97"/>
      <c r="AK212" s="98"/>
      <c r="AL212" s="96" t="s">
        <v>38</v>
      </c>
      <c r="AM212" s="97"/>
      <c r="AN212" s="97"/>
      <c r="AO212" s="97"/>
      <c r="AP212" s="98"/>
      <c r="AQ212" s="96" t="s">
        <v>29</v>
      </c>
      <c r="AR212" s="97"/>
      <c r="AS212" s="97"/>
      <c r="AT212" s="98"/>
      <c r="AU212" s="96" t="s">
        <v>30</v>
      </c>
      <c r="AV212" s="97"/>
      <c r="AW212" s="97"/>
      <c r="AX212" s="97"/>
      <c r="AY212" s="98"/>
      <c r="AZ212" s="102" t="s">
        <v>39</v>
      </c>
      <c r="BA212" s="103"/>
      <c r="BB212" s="103"/>
      <c r="BC212" s="103"/>
      <c r="BD212" s="103"/>
      <c r="BE212" s="103"/>
      <c r="BF212" s="103"/>
      <c r="BG212" s="103"/>
      <c r="BH212" s="104"/>
      <c r="BI212" s="1"/>
      <c r="BJ212" s="2"/>
      <c r="BK212" s="1"/>
      <c r="BL212" s="1"/>
      <c r="BM212" s="1"/>
      <c r="BN212" s="1"/>
      <c r="BO212" s="1"/>
      <c r="BP212" s="1"/>
      <c r="BQ212" s="1"/>
      <c r="BR212" s="1"/>
      <c r="BS212" s="1"/>
      <c r="BT212" s="17"/>
      <c r="BZ212" s="68"/>
      <c r="CA212" s="68"/>
      <c r="CB212" s="68"/>
      <c r="CC212" s="68"/>
      <c r="CD212" s="68"/>
      <c r="CE212" s="68"/>
      <c r="CF212" s="68"/>
      <c r="CG212" s="68"/>
      <c r="CH212" s="68"/>
      <c r="CI212" s="68"/>
      <c r="CJ212" s="68"/>
      <c r="CK212" s="68"/>
      <c r="CL212" s="68"/>
      <c r="CM212" s="68"/>
      <c r="CN212" s="68"/>
    </row>
    <row r="213" spans="1:92" ht="32.25" hidden="1" customHeight="1" x14ac:dyDescent="0.25">
      <c r="A213" s="99"/>
      <c r="B213" s="100"/>
      <c r="C213" s="100"/>
      <c r="D213" s="100"/>
      <c r="E213" s="100"/>
      <c r="F213" s="100"/>
      <c r="G213" s="100"/>
      <c r="H213" s="100"/>
      <c r="I213" s="100"/>
      <c r="J213" s="100"/>
      <c r="K213" s="100"/>
      <c r="L213" s="100"/>
      <c r="M213" s="100"/>
      <c r="N213" s="100"/>
      <c r="O213" s="100"/>
      <c r="P213" s="100"/>
      <c r="Q213" s="101"/>
      <c r="R213" s="99"/>
      <c r="S213" s="101"/>
      <c r="T213" s="99"/>
      <c r="U213" s="100"/>
      <c r="V213" s="101"/>
      <c r="W213" s="99"/>
      <c r="X213" s="100"/>
      <c r="Y213" s="100"/>
      <c r="Z213" s="100"/>
      <c r="AA213" s="100"/>
      <c r="AB213" s="100"/>
      <c r="AC213" s="101"/>
      <c r="AD213" s="99"/>
      <c r="AE213" s="100"/>
      <c r="AF213" s="100"/>
      <c r="AG213" s="100"/>
      <c r="AH213" s="100"/>
      <c r="AI213" s="100"/>
      <c r="AJ213" s="100"/>
      <c r="AK213" s="101"/>
      <c r="AL213" s="99"/>
      <c r="AM213" s="100"/>
      <c r="AN213" s="100"/>
      <c r="AO213" s="100"/>
      <c r="AP213" s="101"/>
      <c r="AQ213" s="99"/>
      <c r="AR213" s="100"/>
      <c r="AS213" s="100"/>
      <c r="AT213" s="101"/>
      <c r="AU213" s="99"/>
      <c r="AV213" s="100"/>
      <c r="AW213" s="100"/>
      <c r="AX213" s="100"/>
      <c r="AY213" s="101"/>
      <c r="AZ213" s="102" t="s">
        <v>40</v>
      </c>
      <c r="BA213" s="103"/>
      <c r="BB213" s="104"/>
      <c r="BC213" s="102" t="s">
        <v>41</v>
      </c>
      <c r="BD213" s="103"/>
      <c r="BE213" s="104"/>
      <c r="BF213" s="102" t="s">
        <v>42</v>
      </c>
      <c r="BG213" s="103"/>
      <c r="BH213" s="104"/>
      <c r="BI213" s="79" t="s">
        <v>43</v>
      </c>
      <c r="BJ213" s="80"/>
      <c r="BK213" s="81"/>
      <c r="BL213" s="79" t="s">
        <v>44</v>
      </c>
      <c r="BM213" s="80"/>
      <c r="BN213" s="81"/>
      <c r="BO213" s="82" t="s">
        <v>45</v>
      </c>
      <c r="BP213" s="83"/>
      <c r="BQ213" s="83"/>
      <c r="BR213" s="1"/>
      <c r="BS213" s="1">
        <v>25</v>
      </c>
      <c r="BT213" s="17"/>
      <c r="BZ213" s="68"/>
      <c r="CA213" s="68"/>
      <c r="CB213" s="68"/>
      <c r="CC213" s="68"/>
      <c r="CD213" s="68"/>
      <c r="CE213" s="68"/>
      <c r="CF213" s="68"/>
      <c r="CG213" s="68"/>
      <c r="CH213" s="68"/>
      <c r="CI213" s="68"/>
      <c r="CJ213" s="68"/>
      <c r="CK213" s="68"/>
      <c r="CL213" s="68"/>
      <c r="CM213" s="68"/>
      <c r="CN213" s="68"/>
    </row>
    <row r="214" spans="1:92" ht="41.25" hidden="1" customHeight="1" x14ac:dyDescent="0.25">
      <c r="A214" s="84"/>
      <c r="B214" s="85"/>
      <c r="C214" s="85"/>
      <c r="D214" s="85"/>
      <c r="E214" s="85"/>
      <c r="F214" s="85"/>
      <c r="G214" s="85"/>
      <c r="H214" s="85"/>
      <c r="I214" s="85"/>
      <c r="J214" s="85"/>
      <c r="K214" s="85"/>
      <c r="L214" s="85"/>
      <c r="M214" s="85"/>
      <c r="N214" s="85"/>
      <c r="O214" s="85"/>
      <c r="P214" s="85"/>
      <c r="Q214" s="86"/>
      <c r="R214" s="84" t="s">
        <v>4</v>
      </c>
      <c r="S214" s="86"/>
      <c r="T214" s="93" t="s">
        <v>4</v>
      </c>
      <c r="U214" s="94"/>
      <c r="V214" s="95"/>
      <c r="W214" s="84" t="s">
        <v>4</v>
      </c>
      <c r="X214" s="85"/>
      <c r="Y214" s="85"/>
      <c r="Z214" s="85"/>
      <c r="AA214" s="85"/>
      <c r="AB214" s="85"/>
      <c r="AC214" s="86"/>
      <c r="AD214" s="84"/>
      <c r="AE214" s="85"/>
      <c r="AF214" s="85"/>
      <c r="AG214" s="85"/>
      <c r="AH214" s="85"/>
      <c r="AI214" s="85"/>
      <c r="AJ214" s="85"/>
      <c r="AK214" s="86"/>
      <c r="AL214" s="87"/>
      <c r="AM214" s="88"/>
      <c r="AN214" s="88"/>
      <c r="AO214" s="88"/>
      <c r="AP214" s="89"/>
      <c r="AQ214" s="90"/>
      <c r="AR214" s="91"/>
      <c r="AS214" s="91"/>
      <c r="AT214" s="92"/>
      <c r="AU214" s="90"/>
      <c r="AV214" s="91"/>
      <c r="AW214" s="91"/>
      <c r="AX214" s="91"/>
      <c r="AY214" s="92"/>
      <c r="AZ214" s="84"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f>
        <v/>
      </c>
      <c r="BA214" s="85"/>
      <c r="BB214" s="86"/>
      <c r="BC214" s="84"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FECHAS",DATEDIF(AQ214,(AU214+1),"YM"))))</f>
        <v/>
      </c>
      <c r="BD214" s="85"/>
      <c r="BE214" s="86"/>
      <c r="BF214" s="84" t="str">
        <f>IF(AND(A214="",R214="SELECCIONE",T214="SELECCIONE",W214="SELECCIONE",AD214="",AL214="",AQ214="",AU214=""),"",IF(OR(OR(A214="",R214="SELECCIONE",T214="SELECCIONE",W214="SELECCIONE",AD214="",AL214="",AQ214="",AU214=""),AND(AQ214="",AU214="")),"COMPLETE TODOS LOS CAMPOS DE LA IZQUIERDA",IF(OR(AQ214&gt;AU214,AND(AQ214="",AU214&lt;&gt;""),AND(AQ214&lt;&gt;"",AU214="")),"VERIFICAR FECHAS",IF(AQ214="",0,IFERROR(DATEDIF(AQ214,(AU214+1),"MD"),"Fecha Inválida")))))</f>
        <v/>
      </c>
      <c r="BG214" s="85"/>
      <c r="BH214" s="86"/>
      <c r="BI214" s="18">
        <f>IF(R214="NO",AZ214,0)</f>
        <v>0</v>
      </c>
      <c r="BJ214" s="18">
        <f>IF(R214="NO",BC214,0)</f>
        <v>0</v>
      </c>
      <c r="BK214" s="18">
        <f>IF(R214="NO",BF214,0)</f>
        <v>0</v>
      </c>
      <c r="BL214" s="18">
        <f>IF(R214="SI",AZ214,0)</f>
        <v>0</v>
      </c>
      <c r="BM214" s="18">
        <f>IF(R214="SI",BC214,0)</f>
        <v>0</v>
      </c>
      <c r="BN214" s="18">
        <f>IF(R214="SI",BF214,0)</f>
        <v>0</v>
      </c>
      <c r="BO214" s="18">
        <f>IF(AND(R214="SI",T214="PÚBLICO"),AZ214,0)</f>
        <v>0</v>
      </c>
      <c r="BP214" s="18">
        <f>IF(AND(R214="SI",T214="PÚBLICO"),BC214,0)</f>
        <v>0</v>
      </c>
      <c r="BQ214" s="18">
        <f>IF(AND(R214="SI",T214="PÚBLICO"),BF214,0)</f>
        <v>0</v>
      </c>
      <c r="BR214" s="1"/>
      <c r="BS214" s="1"/>
      <c r="BT214" s="17"/>
      <c r="BZ214" s="68"/>
      <c r="CA214" s="68"/>
      <c r="CB214" s="68"/>
      <c r="CC214" s="68"/>
      <c r="CD214" s="68"/>
      <c r="CE214" s="68"/>
      <c r="CF214" s="68"/>
      <c r="CG214" s="68"/>
      <c r="CH214" s="68"/>
      <c r="CI214" s="68"/>
      <c r="CJ214" s="68"/>
      <c r="CK214" s="68"/>
      <c r="CL214" s="68"/>
      <c r="CM214" s="68"/>
      <c r="CN214" s="68"/>
    </row>
    <row r="215" spans="1:92" ht="15.7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
      <c r="BJ215" s="2"/>
      <c r="BK215" s="1"/>
      <c r="BL215" s="1"/>
      <c r="BM215" s="1"/>
      <c r="BN215" s="1"/>
      <c r="BO215" s="1"/>
      <c r="BP215" s="1"/>
      <c r="BQ215" s="1"/>
      <c r="BR215" s="1"/>
      <c r="BS215" s="1"/>
      <c r="BT215" s="17"/>
      <c r="BZ215" s="68"/>
      <c r="CA215" s="68"/>
      <c r="CB215" s="68"/>
      <c r="CC215" s="68"/>
      <c r="CD215" s="68"/>
      <c r="CE215" s="68"/>
      <c r="CF215" s="68"/>
      <c r="CG215" s="68"/>
      <c r="CH215" s="68"/>
      <c r="CI215" s="68"/>
      <c r="CJ215" s="68"/>
      <c r="CK215" s="68"/>
      <c r="CL215" s="68"/>
      <c r="CM215" s="68"/>
      <c r="CN215" s="68"/>
    </row>
    <row r="216" spans="1:92" ht="12" hidden="1" customHeight="1" x14ac:dyDescent="0.25">
      <c r="A216" s="96" t="s">
        <v>33</v>
      </c>
      <c r="B216" s="97"/>
      <c r="C216" s="97"/>
      <c r="D216" s="97"/>
      <c r="E216" s="97"/>
      <c r="F216" s="97"/>
      <c r="G216" s="97"/>
      <c r="H216" s="97"/>
      <c r="I216" s="97"/>
      <c r="J216" s="97"/>
      <c r="K216" s="97"/>
      <c r="L216" s="97"/>
      <c r="M216" s="97"/>
      <c r="N216" s="97"/>
      <c r="O216" s="97"/>
      <c r="P216" s="97"/>
      <c r="Q216" s="98"/>
      <c r="R216" s="96" t="s">
        <v>34</v>
      </c>
      <c r="S216" s="98"/>
      <c r="T216" s="96" t="s">
        <v>35</v>
      </c>
      <c r="U216" s="97"/>
      <c r="V216" s="98"/>
      <c r="W216" s="96" t="s">
        <v>36</v>
      </c>
      <c r="X216" s="97"/>
      <c r="Y216" s="97"/>
      <c r="Z216" s="97"/>
      <c r="AA216" s="97"/>
      <c r="AB216" s="97"/>
      <c r="AC216" s="98"/>
      <c r="AD216" s="96" t="s">
        <v>37</v>
      </c>
      <c r="AE216" s="97"/>
      <c r="AF216" s="97"/>
      <c r="AG216" s="97"/>
      <c r="AH216" s="97"/>
      <c r="AI216" s="97"/>
      <c r="AJ216" s="97"/>
      <c r="AK216" s="98"/>
      <c r="AL216" s="96" t="s">
        <v>38</v>
      </c>
      <c r="AM216" s="97"/>
      <c r="AN216" s="97"/>
      <c r="AO216" s="97"/>
      <c r="AP216" s="98"/>
      <c r="AQ216" s="96" t="s">
        <v>29</v>
      </c>
      <c r="AR216" s="97"/>
      <c r="AS216" s="97"/>
      <c r="AT216" s="98"/>
      <c r="AU216" s="96" t="s">
        <v>30</v>
      </c>
      <c r="AV216" s="97"/>
      <c r="AW216" s="97"/>
      <c r="AX216" s="97"/>
      <c r="AY216" s="98"/>
      <c r="AZ216" s="102" t="s">
        <v>39</v>
      </c>
      <c r="BA216" s="103"/>
      <c r="BB216" s="103"/>
      <c r="BC216" s="103"/>
      <c r="BD216" s="103"/>
      <c r="BE216" s="103"/>
      <c r="BF216" s="103"/>
      <c r="BG216" s="103"/>
      <c r="BH216" s="104"/>
      <c r="BI216" s="1"/>
      <c r="BJ216" s="2"/>
      <c r="BK216" s="1"/>
      <c r="BL216" s="1"/>
      <c r="BM216" s="1"/>
      <c r="BN216" s="1"/>
      <c r="BO216" s="1"/>
      <c r="BP216" s="1"/>
      <c r="BQ216" s="1"/>
      <c r="BR216" s="1"/>
      <c r="BS216" s="1"/>
      <c r="BT216" s="17"/>
      <c r="BZ216" s="68"/>
      <c r="CA216" s="68"/>
      <c r="CB216" s="68"/>
      <c r="CC216" s="68"/>
      <c r="CD216" s="68"/>
      <c r="CE216" s="68"/>
      <c r="CF216" s="68"/>
      <c r="CG216" s="68"/>
      <c r="CH216" s="68"/>
      <c r="CI216" s="68"/>
      <c r="CJ216" s="68"/>
      <c r="CK216" s="68"/>
      <c r="CL216" s="68"/>
      <c r="CM216" s="68"/>
      <c r="CN216" s="68"/>
    </row>
    <row r="217" spans="1:92" ht="32.25" hidden="1" customHeight="1" x14ac:dyDescent="0.25">
      <c r="A217" s="99"/>
      <c r="B217" s="100"/>
      <c r="C217" s="100"/>
      <c r="D217" s="100"/>
      <c r="E217" s="100"/>
      <c r="F217" s="100"/>
      <c r="G217" s="100"/>
      <c r="H217" s="100"/>
      <c r="I217" s="100"/>
      <c r="J217" s="100"/>
      <c r="K217" s="100"/>
      <c r="L217" s="100"/>
      <c r="M217" s="100"/>
      <c r="N217" s="100"/>
      <c r="O217" s="100"/>
      <c r="P217" s="100"/>
      <c r="Q217" s="101"/>
      <c r="R217" s="99"/>
      <c r="S217" s="101"/>
      <c r="T217" s="99"/>
      <c r="U217" s="100"/>
      <c r="V217" s="101"/>
      <c r="W217" s="99"/>
      <c r="X217" s="100"/>
      <c r="Y217" s="100"/>
      <c r="Z217" s="100"/>
      <c r="AA217" s="100"/>
      <c r="AB217" s="100"/>
      <c r="AC217" s="101"/>
      <c r="AD217" s="99"/>
      <c r="AE217" s="100"/>
      <c r="AF217" s="100"/>
      <c r="AG217" s="100"/>
      <c r="AH217" s="100"/>
      <c r="AI217" s="100"/>
      <c r="AJ217" s="100"/>
      <c r="AK217" s="101"/>
      <c r="AL217" s="99"/>
      <c r="AM217" s="100"/>
      <c r="AN217" s="100"/>
      <c r="AO217" s="100"/>
      <c r="AP217" s="101"/>
      <c r="AQ217" s="99"/>
      <c r="AR217" s="100"/>
      <c r="AS217" s="100"/>
      <c r="AT217" s="101"/>
      <c r="AU217" s="99"/>
      <c r="AV217" s="100"/>
      <c r="AW217" s="100"/>
      <c r="AX217" s="100"/>
      <c r="AY217" s="101"/>
      <c r="AZ217" s="102" t="s">
        <v>40</v>
      </c>
      <c r="BA217" s="103"/>
      <c r="BB217" s="104"/>
      <c r="BC217" s="102" t="s">
        <v>41</v>
      </c>
      <c r="BD217" s="103"/>
      <c r="BE217" s="104"/>
      <c r="BF217" s="102" t="s">
        <v>42</v>
      </c>
      <c r="BG217" s="103"/>
      <c r="BH217" s="104"/>
      <c r="BI217" s="79" t="s">
        <v>43</v>
      </c>
      <c r="BJ217" s="80"/>
      <c r="BK217" s="81"/>
      <c r="BL217" s="79" t="s">
        <v>44</v>
      </c>
      <c r="BM217" s="80"/>
      <c r="BN217" s="81"/>
      <c r="BO217" s="82" t="s">
        <v>45</v>
      </c>
      <c r="BP217" s="83"/>
      <c r="BQ217" s="83"/>
      <c r="BR217" s="1"/>
      <c r="BS217" s="1">
        <v>26</v>
      </c>
      <c r="BT217" s="17"/>
      <c r="BZ217" s="68"/>
      <c r="CA217" s="68"/>
      <c r="CB217" s="68"/>
      <c r="CC217" s="68"/>
      <c r="CD217" s="68"/>
      <c r="CE217" s="68"/>
      <c r="CF217" s="68"/>
      <c r="CG217" s="68"/>
      <c r="CH217" s="68"/>
      <c r="CI217" s="68"/>
      <c r="CJ217" s="68"/>
      <c r="CK217" s="68"/>
      <c r="CL217" s="68"/>
      <c r="CM217" s="68"/>
      <c r="CN217" s="68"/>
    </row>
    <row r="218" spans="1:92" ht="41.25" hidden="1" customHeight="1" x14ac:dyDescent="0.25">
      <c r="A218" s="84"/>
      <c r="B218" s="85"/>
      <c r="C218" s="85"/>
      <c r="D218" s="85"/>
      <c r="E218" s="85"/>
      <c r="F218" s="85"/>
      <c r="G218" s="85"/>
      <c r="H218" s="85"/>
      <c r="I218" s="85"/>
      <c r="J218" s="85"/>
      <c r="K218" s="85"/>
      <c r="L218" s="85"/>
      <c r="M218" s="85"/>
      <c r="N218" s="85"/>
      <c r="O218" s="85"/>
      <c r="P218" s="85"/>
      <c r="Q218" s="86"/>
      <c r="R218" s="84" t="s">
        <v>4</v>
      </c>
      <c r="S218" s="86"/>
      <c r="T218" s="93" t="s">
        <v>4</v>
      </c>
      <c r="U218" s="94"/>
      <c r="V218" s="95"/>
      <c r="W218" s="84" t="s">
        <v>4</v>
      </c>
      <c r="X218" s="85"/>
      <c r="Y218" s="85"/>
      <c r="Z218" s="85"/>
      <c r="AA218" s="85"/>
      <c r="AB218" s="85"/>
      <c r="AC218" s="86"/>
      <c r="AD218" s="84"/>
      <c r="AE218" s="85"/>
      <c r="AF218" s="85"/>
      <c r="AG218" s="85"/>
      <c r="AH218" s="85"/>
      <c r="AI218" s="85"/>
      <c r="AJ218" s="85"/>
      <c r="AK218" s="86"/>
      <c r="AL218" s="87"/>
      <c r="AM218" s="88"/>
      <c r="AN218" s="88"/>
      <c r="AO218" s="88"/>
      <c r="AP218" s="89"/>
      <c r="AQ218" s="90"/>
      <c r="AR218" s="91"/>
      <c r="AS218" s="91"/>
      <c r="AT218" s="92"/>
      <c r="AU218" s="90"/>
      <c r="AV218" s="91"/>
      <c r="AW218" s="91"/>
      <c r="AX218" s="91"/>
      <c r="AY218" s="92"/>
      <c r="AZ218" s="84"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f>
        <v/>
      </c>
      <c r="BA218" s="85"/>
      <c r="BB218" s="86"/>
      <c r="BC218" s="84"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FECHAS",DATEDIF(AQ218,(AU218+1),"YM"))))</f>
        <v/>
      </c>
      <c r="BD218" s="85"/>
      <c r="BE218" s="86"/>
      <c r="BF218" s="84" t="str">
        <f>IF(AND(A218="",R218="SELECCIONE",T218="SELECCIONE",W218="SELECCIONE",AD218="",AL218="",AQ218="",AU218=""),"",IF(OR(OR(A218="",R218="SELECCIONE",T218="SELECCIONE",W218="SELECCIONE",AD218="",AL218="",AQ218="",AU218=""),AND(AQ218="",AU218="")),"COMPLETE TODOS LOS CAMPOS DE LA IZQUIERDA",IF(OR(AQ218&gt;AU218,AND(AQ218="",AU218&lt;&gt;""),AND(AQ218&lt;&gt;"",AU218="")),"VERIFICAR FECHAS",IF(AQ218="",0,IFERROR(DATEDIF(AQ218,(AU218+1),"MD"),"Fecha Inválida")))))</f>
        <v/>
      </c>
      <c r="BG218" s="85"/>
      <c r="BH218" s="86"/>
      <c r="BI218" s="18">
        <f>IF(R218="NO",AZ218,0)</f>
        <v>0</v>
      </c>
      <c r="BJ218" s="18">
        <f>IF(R218="NO",BC218,0)</f>
        <v>0</v>
      </c>
      <c r="BK218" s="18">
        <f>IF(R218="NO",BF218,0)</f>
        <v>0</v>
      </c>
      <c r="BL218" s="18">
        <f>IF(R218="SI",AZ218,0)</f>
        <v>0</v>
      </c>
      <c r="BM218" s="18">
        <f>IF(R218="SI",BC218,0)</f>
        <v>0</v>
      </c>
      <c r="BN218" s="18">
        <f>IF(R218="SI",BF218,0)</f>
        <v>0</v>
      </c>
      <c r="BO218" s="18">
        <f>IF(AND(R218="SI",T218="PÚBLICO"),AZ218,0)</f>
        <v>0</v>
      </c>
      <c r="BP218" s="18">
        <f>IF(AND(R218="SI",T218="PÚBLICO"),BC218,0)</f>
        <v>0</v>
      </c>
      <c r="BQ218" s="18">
        <f>IF(AND(R218="SI",T218="PÚBLICO"),BF218,0)</f>
        <v>0</v>
      </c>
      <c r="BR218" s="1"/>
      <c r="BS218" s="1"/>
      <c r="BT218" s="17"/>
      <c r="BZ218" s="68"/>
      <c r="CA218" s="68"/>
      <c r="CB218" s="68"/>
      <c r="CC218" s="68"/>
      <c r="CD218" s="68"/>
      <c r="CE218" s="68"/>
      <c r="CF218" s="68"/>
      <c r="CG218" s="68"/>
      <c r="CH218" s="68"/>
      <c r="CI218" s="68"/>
      <c r="CJ218" s="68"/>
      <c r="CK218" s="68"/>
      <c r="CL218" s="68"/>
      <c r="CM218" s="68"/>
      <c r="CN218" s="68"/>
    </row>
    <row r="219" spans="1:92" ht="15.7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
      <c r="BJ219" s="2"/>
      <c r="BK219" s="1"/>
      <c r="BL219" s="1"/>
      <c r="BM219" s="1"/>
      <c r="BN219" s="1"/>
      <c r="BO219" s="1"/>
      <c r="BP219" s="1"/>
      <c r="BQ219" s="1"/>
      <c r="BR219" s="1"/>
      <c r="BS219" s="1"/>
      <c r="BT219" s="17"/>
      <c r="BZ219" s="68"/>
      <c r="CA219" s="68"/>
      <c r="CB219" s="68"/>
      <c r="CC219" s="68"/>
      <c r="CD219" s="68"/>
      <c r="CE219" s="68"/>
      <c r="CF219" s="68"/>
      <c r="CG219" s="68"/>
      <c r="CH219" s="68"/>
      <c r="CI219" s="68"/>
      <c r="CJ219" s="68"/>
      <c r="CK219" s="68"/>
      <c r="CL219" s="68"/>
      <c r="CM219" s="68"/>
      <c r="CN219" s="68"/>
    </row>
    <row r="220" spans="1:92" ht="12" hidden="1" customHeight="1" x14ac:dyDescent="0.25">
      <c r="A220" s="96" t="s">
        <v>33</v>
      </c>
      <c r="B220" s="97"/>
      <c r="C220" s="97"/>
      <c r="D220" s="97"/>
      <c r="E220" s="97"/>
      <c r="F220" s="97"/>
      <c r="G220" s="97"/>
      <c r="H220" s="97"/>
      <c r="I220" s="97"/>
      <c r="J220" s="97"/>
      <c r="K220" s="97"/>
      <c r="L220" s="97"/>
      <c r="M220" s="97"/>
      <c r="N220" s="97"/>
      <c r="O220" s="97"/>
      <c r="P220" s="97"/>
      <c r="Q220" s="98"/>
      <c r="R220" s="96" t="s">
        <v>34</v>
      </c>
      <c r="S220" s="98"/>
      <c r="T220" s="96" t="s">
        <v>35</v>
      </c>
      <c r="U220" s="97"/>
      <c r="V220" s="98"/>
      <c r="W220" s="96" t="s">
        <v>36</v>
      </c>
      <c r="X220" s="97"/>
      <c r="Y220" s="97"/>
      <c r="Z220" s="97"/>
      <c r="AA220" s="97"/>
      <c r="AB220" s="97"/>
      <c r="AC220" s="98"/>
      <c r="AD220" s="96" t="s">
        <v>37</v>
      </c>
      <c r="AE220" s="97"/>
      <c r="AF220" s="97"/>
      <c r="AG220" s="97"/>
      <c r="AH220" s="97"/>
      <c r="AI220" s="97"/>
      <c r="AJ220" s="97"/>
      <c r="AK220" s="98"/>
      <c r="AL220" s="96" t="s">
        <v>38</v>
      </c>
      <c r="AM220" s="97"/>
      <c r="AN220" s="97"/>
      <c r="AO220" s="97"/>
      <c r="AP220" s="98"/>
      <c r="AQ220" s="96" t="s">
        <v>29</v>
      </c>
      <c r="AR220" s="97"/>
      <c r="AS220" s="97"/>
      <c r="AT220" s="98"/>
      <c r="AU220" s="96" t="s">
        <v>30</v>
      </c>
      <c r="AV220" s="97"/>
      <c r="AW220" s="97"/>
      <c r="AX220" s="97"/>
      <c r="AY220" s="98"/>
      <c r="AZ220" s="102" t="s">
        <v>39</v>
      </c>
      <c r="BA220" s="103"/>
      <c r="BB220" s="103"/>
      <c r="BC220" s="103"/>
      <c r="BD220" s="103"/>
      <c r="BE220" s="103"/>
      <c r="BF220" s="103"/>
      <c r="BG220" s="103"/>
      <c r="BH220" s="104"/>
      <c r="BI220" s="1"/>
      <c r="BJ220" s="2"/>
      <c r="BK220" s="1"/>
      <c r="BL220" s="1"/>
      <c r="BM220" s="1"/>
      <c r="BN220" s="1"/>
      <c r="BO220" s="1"/>
      <c r="BP220" s="1"/>
      <c r="BQ220" s="1"/>
      <c r="BR220" s="1"/>
      <c r="BS220" s="1"/>
      <c r="BT220" s="17"/>
      <c r="BZ220" s="68"/>
      <c r="CA220" s="68"/>
      <c r="CB220" s="68"/>
      <c r="CC220" s="68"/>
      <c r="CD220" s="68"/>
      <c r="CE220" s="68"/>
      <c r="CF220" s="68"/>
      <c r="CG220" s="68"/>
      <c r="CH220" s="68"/>
      <c r="CI220" s="68"/>
      <c r="CJ220" s="68"/>
      <c r="CK220" s="68"/>
      <c r="CL220" s="68"/>
      <c r="CM220" s="68"/>
      <c r="CN220" s="68"/>
    </row>
    <row r="221" spans="1:92" ht="32.25" hidden="1" customHeight="1" x14ac:dyDescent="0.25">
      <c r="A221" s="99"/>
      <c r="B221" s="100"/>
      <c r="C221" s="100"/>
      <c r="D221" s="100"/>
      <c r="E221" s="100"/>
      <c r="F221" s="100"/>
      <c r="G221" s="100"/>
      <c r="H221" s="100"/>
      <c r="I221" s="100"/>
      <c r="J221" s="100"/>
      <c r="K221" s="100"/>
      <c r="L221" s="100"/>
      <c r="M221" s="100"/>
      <c r="N221" s="100"/>
      <c r="O221" s="100"/>
      <c r="P221" s="100"/>
      <c r="Q221" s="101"/>
      <c r="R221" s="99"/>
      <c r="S221" s="101"/>
      <c r="T221" s="99"/>
      <c r="U221" s="100"/>
      <c r="V221" s="101"/>
      <c r="W221" s="99"/>
      <c r="X221" s="100"/>
      <c r="Y221" s="100"/>
      <c r="Z221" s="100"/>
      <c r="AA221" s="100"/>
      <c r="AB221" s="100"/>
      <c r="AC221" s="101"/>
      <c r="AD221" s="99"/>
      <c r="AE221" s="100"/>
      <c r="AF221" s="100"/>
      <c r="AG221" s="100"/>
      <c r="AH221" s="100"/>
      <c r="AI221" s="100"/>
      <c r="AJ221" s="100"/>
      <c r="AK221" s="101"/>
      <c r="AL221" s="99"/>
      <c r="AM221" s="100"/>
      <c r="AN221" s="100"/>
      <c r="AO221" s="100"/>
      <c r="AP221" s="101"/>
      <c r="AQ221" s="99"/>
      <c r="AR221" s="100"/>
      <c r="AS221" s="100"/>
      <c r="AT221" s="101"/>
      <c r="AU221" s="99"/>
      <c r="AV221" s="100"/>
      <c r="AW221" s="100"/>
      <c r="AX221" s="100"/>
      <c r="AY221" s="101"/>
      <c r="AZ221" s="102" t="s">
        <v>40</v>
      </c>
      <c r="BA221" s="103"/>
      <c r="BB221" s="104"/>
      <c r="BC221" s="102" t="s">
        <v>41</v>
      </c>
      <c r="BD221" s="103"/>
      <c r="BE221" s="104"/>
      <c r="BF221" s="102" t="s">
        <v>42</v>
      </c>
      <c r="BG221" s="103"/>
      <c r="BH221" s="104"/>
      <c r="BI221" s="79" t="s">
        <v>43</v>
      </c>
      <c r="BJ221" s="80"/>
      <c r="BK221" s="81"/>
      <c r="BL221" s="79" t="s">
        <v>44</v>
      </c>
      <c r="BM221" s="80"/>
      <c r="BN221" s="81"/>
      <c r="BO221" s="82" t="s">
        <v>45</v>
      </c>
      <c r="BP221" s="83"/>
      <c r="BQ221" s="83"/>
      <c r="BR221" s="1"/>
      <c r="BS221" s="1">
        <v>27</v>
      </c>
      <c r="BT221" s="17"/>
      <c r="BZ221" s="68"/>
      <c r="CA221" s="68"/>
      <c r="CB221" s="68"/>
      <c r="CC221" s="68"/>
      <c r="CD221" s="68"/>
      <c r="CE221" s="68"/>
      <c r="CF221" s="68"/>
      <c r="CG221" s="68"/>
      <c r="CH221" s="68"/>
      <c r="CI221" s="68"/>
      <c r="CJ221" s="68"/>
      <c r="CK221" s="68"/>
      <c r="CL221" s="68"/>
      <c r="CM221" s="68"/>
      <c r="CN221" s="68"/>
    </row>
    <row r="222" spans="1:92" ht="41.25" hidden="1" customHeight="1" x14ac:dyDescent="0.25">
      <c r="A222" s="84"/>
      <c r="B222" s="85"/>
      <c r="C222" s="85"/>
      <c r="D222" s="85"/>
      <c r="E222" s="85"/>
      <c r="F222" s="85"/>
      <c r="G222" s="85"/>
      <c r="H222" s="85"/>
      <c r="I222" s="85"/>
      <c r="J222" s="85"/>
      <c r="K222" s="85"/>
      <c r="L222" s="85"/>
      <c r="M222" s="85"/>
      <c r="N222" s="85"/>
      <c r="O222" s="85"/>
      <c r="P222" s="85"/>
      <c r="Q222" s="86"/>
      <c r="R222" s="84" t="s">
        <v>4</v>
      </c>
      <c r="S222" s="86"/>
      <c r="T222" s="93" t="s">
        <v>4</v>
      </c>
      <c r="U222" s="94"/>
      <c r="V222" s="95"/>
      <c r="W222" s="84" t="s">
        <v>4</v>
      </c>
      <c r="X222" s="85"/>
      <c r="Y222" s="85"/>
      <c r="Z222" s="85"/>
      <c r="AA222" s="85"/>
      <c r="AB222" s="85"/>
      <c r="AC222" s="86"/>
      <c r="AD222" s="84"/>
      <c r="AE222" s="85"/>
      <c r="AF222" s="85"/>
      <c r="AG222" s="85"/>
      <c r="AH222" s="85"/>
      <c r="AI222" s="85"/>
      <c r="AJ222" s="85"/>
      <c r="AK222" s="86"/>
      <c r="AL222" s="87"/>
      <c r="AM222" s="88"/>
      <c r="AN222" s="88"/>
      <c r="AO222" s="88"/>
      <c r="AP222" s="89"/>
      <c r="AQ222" s="90"/>
      <c r="AR222" s="91"/>
      <c r="AS222" s="91"/>
      <c r="AT222" s="92"/>
      <c r="AU222" s="90"/>
      <c r="AV222" s="91"/>
      <c r="AW222" s="91"/>
      <c r="AX222" s="91"/>
      <c r="AY222" s="92"/>
      <c r="AZ222" s="84"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f>
        <v/>
      </c>
      <c r="BA222" s="85"/>
      <c r="BB222" s="86"/>
      <c r="BC222" s="84"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FECHAS",DATEDIF(AQ222,(AU222+1),"YM"))))</f>
        <v/>
      </c>
      <c r="BD222" s="85"/>
      <c r="BE222" s="86"/>
      <c r="BF222" s="84" t="str">
        <f>IF(AND(A222="",R222="SELECCIONE",T222="SELECCIONE",W222="SELECCIONE",AD222="",AL222="",AQ222="",AU222=""),"",IF(OR(OR(A222="",R222="SELECCIONE",T222="SELECCIONE",W222="SELECCIONE",AD222="",AL222="",AQ222="",AU222=""),AND(AQ222="",AU222="")),"COMPLETE TODOS LOS CAMPOS DE LA IZQUIERDA",IF(OR(AQ222&gt;AU222,AND(AQ222="",AU222&lt;&gt;""),AND(AQ222&lt;&gt;"",AU222="")),"VERIFICAR FECHAS",IF(AQ222="",0,IFERROR(DATEDIF(AQ222,(AU222+1),"MD"),"Fecha Inválida")))))</f>
        <v/>
      </c>
      <c r="BG222" s="85"/>
      <c r="BH222" s="86"/>
      <c r="BI222" s="18">
        <f>IF(R222="NO",AZ222,0)</f>
        <v>0</v>
      </c>
      <c r="BJ222" s="18">
        <f>IF(R222="NO",BC222,0)</f>
        <v>0</v>
      </c>
      <c r="BK222" s="18">
        <f>IF(R222="NO",BF222,0)</f>
        <v>0</v>
      </c>
      <c r="BL222" s="18">
        <f>IF(R222="SI",AZ222,0)</f>
        <v>0</v>
      </c>
      <c r="BM222" s="18">
        <f>IF(R222="SI",BC222,0)</f>
        <v>0</v>
      </c>
      <c r="BN222" s="18">
        <f>IF(R222="SI",BF222,0)</f>
        <v>0</v>
      </c>
      <c r="BO222" s="18">
        <f>IF(AND(R222="SI",T222="PÚBLICO"),AZ222,0)</f>
        <v>0</v>
      </c>
      <c r="BP222" s="18">
        <f>IF(AND(R222="SI",T222="PÚBLICO"),BC222,0)</f>
        <v>0</v>
      </c>
      <c r="BQ222" s="18">
        <f>IF(AND(R222="SI",T222="PÚBLICO"),BF222,0)</f>
        <v>0</v>
      </c>
      <c r="BR222" s="1"/>
      <c r="BS222" s="1"/>
      <c r="BT222" s="17"/>
      <c r="BZ222" s="68"/>
      <c r="CA222" s="68"/>
      <c r="CB222" s="68"/>
      <c r="CC222" s="68"/>
      <c r="CD222" s="68"/>
      <c r="CE222" s="68"/>
      <c r="CF222" s="68"/>
      <c r="CG222" s="68"/>
      <c r="CH222" s="68"/>
      <c r="CI222" s="68"/>
      <c r="CJ222" s="68"/>
      <c r="CK222" s="68"/>
      <c r="CL222" s="68"/>
      <c r="CM222" s="68"/>
      <c r="CN222" s="68"/>
    </row>
    <row r="223" spans="1:92" ht="15.7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
      <c r="BJ223" s="2"/>
      <c r="BK223" s="1"/>
      <c r="BL223" s="1"/>
      <c r="BM223" s="1"/>
      <c r="BN223" s="1"/>
      <c r="BO223" s="1"/>
      <c r="BP223" s="1"/>
      <c r="BQ223" s="1"/>
      <c r="BR223" s="1"/>
      <c r="BS223" s="1"/>
      <c r="BT223" s="17"/>
      <c r="BZ223" s="68"/>
      <c r="CA223" s="68"/>
      <c r="CB223" s="68"/>
      <c r="CC223" s="68"/>
      <c r="CD223" s="68"/>
      <c r="CE223" s="68"/>
      <c r="CF223" s="68"/>
      <c r="CG223" s="68"/>
      <c r="CH223" s="68"/>
      <c r="CI223" s="68"/>
      <c r="CJ223" s="68"/>
      <c r="CK223" s="68"/>
      <c r="CL223" s="68"/>
      <c r="CM223" s="68"/>
      <c r="CN223" s="68"/>
    </row>
    <row r="224" spans="1:92" ht="12" hidden="1" customHeight="1" x14ac:dyDescent="0.25">
      <c r="A224" s="96" t="s">
        <v>33</v>
      </c>
      <c r="B224" s="97"/>
      <c r="C224" s="97"/>
      <c r="D224" s="97"/>
      <c r="E224" s="97"/>
      <c r="F224" s="97"/>
      <c r="G224" s="97"/>
      <c r="H224" s="97"/>
      <c r="I224" s="97"/>
      <c r="J224" s="97"/>
      <c r="K224" s="97"/>
      <c r="L224" s="97"/>
      <c r="M224" s="97"/>
      <c r="N224" s="97"/>
      <c r="O224" s="97"/>
      <c r="P224" s="97"/>
      <c r="Q224" s="98"/>
      <c r="R224" s="96" t="s">
        <v>34</v>
      </c>
      <c r="S224" s="98"/>
      <c r="T224" s="96" t="s">
        <v>35</v>
      </c>
      <c r="U224" s="97"/>
      <c r="V224" s="98"/>
      <c r="W224" s="96" t="s">
        <v>36</v>
      </c>
      <c r="X224" s="97"/>
      <c r="Y224" s="97"/>
      <c r="Z224" s="97"/>
      <c r="AA224" s="97"/>
      <c r="AB224" s="97"/>
      <c r="AC224" s="98"/>
      <c r="AD224" s="96" t="s">
        <v>37</v>
      </c>
      <c r="AE224" s="97"/>
      <c r="AF224" s="97"/>
      <c r="AG224" s="97"/>
      <c r="AH224" s="97"/>
      <c r="AI224" s="97"/>
      <c r="AJ224" s="97"/>
      <c r="AK224" s="98"/>
      <c r="AL224" s="96" t="s">
        <v>38</v>
      </c>
      <c r="AM224" s="97"/>
      <c r="AN224" s="97"/>
      <c r="AO224" s="97"/>
      <c r="AP224" s="98"/>
      <c r="AQ224" s="96" t="s">
        <v>29</v>
      </c>
      <c r="AR224" s="97"/>
      <c r="AS224" s="97"/>
      <c r="AT224" s="98"/>
      <c r="AU224" s="96" t="s">
        <v>30</v>
      </c>
      <c r="AV224" s="97"/>
      <c r="AW224" s="97"/>
      <c r="AX224" s="97"/>
      <c r="AY224" s="98"/>
      <c r="AZ224" s="102" t="s">
        <v>39</v>
      </c>
      <c r="BA224" s="103"/>
      <c r="BB224" s="103"/>
      <c r="BC224" s="103"/>
      <c r="BD224" s="103"/>
      <c r="BE224" s="103"/>
      <c r="BF224" s="103"/>
      <c r="BG224" s="103"/>
      <c r="BH224" s="104"/>
      <c r="BI224" s="1"/>
      <c r="BJ224" s="2"/>
      <c r="BK224" s="1"/>
      <c r="BL224" s="1"/>
      <c r="BM224" s="1"/>
      <c r="BN224" s="1"/>
      <c r="BO224" s="1"/>
      <c r="BP224" s="1"/>
      <c r="BQ224" s="1"/>
      <c r="BR224" s="1"/>
      <c r="BS224" s="1"/>
      <c r="BT224" s="17"/>
      <c r="BZ224" s="68"/>
      <c r="CA224" s="68"/>
      <c r="CB224" s="68"/>
      <c r="CC224" s="68"/>
      <c r="CD224" s="68"/>
      <c r="CE224" s="68"/>
      <c r="CF224" s="68"/>
      <c r="CG224" s="68"/>
      <c r="CH224" s="68"/>
      <c r="CI224" s="68"/>
      <c r="CJ224" s="68"/>
      <c r="CK224" s="68"/>
      <c r="CL224" s="68"/>
      <c r="CM224" s="68"/>
      <c r="CN224" s="68"/>
    </row>
    <row r="225" spans="1:92" ht="32.25" hidden="1" customHeight="1" x14ac:dyDescent="0.25">
      <c r="A225" s="99"/>
      <c r="B225" s="100"/>
      <c r="C225" s="100"/>
      <c r="D225" s="100"/>
      <c r="E225" s="100"/>
      <c r="F225" s="100"/>
      <c r="G225" s="100"/>
      <c r="H225" s="100"/>
      <c r="I225" s="100"/>
      <c r="J225" s="100"/>
      <c r="K225" s="100"/>
      <c r="L225" s="100"/>
      <c r="M225" s="100"/>
      <c r="N225" s="100"/>
      <c r="O225" s="100"/>
      <c r="P225" s="100"/>
      <c r="Q225" s="101"/>
      <c r="R225" s="99"/>
      <c r="S225" s="101"/>
      <c r="T225" s="99"/>
      <c r="U225" s="100"/>
      <c r="V225" s="101"/>
      <c r="W225" s="99"/>
      <c r="X225" s="100"/>
      <c r="Y225" s="100"/>
      <c r="Z225" s="100"/>
      <c r="AA225" s="100"/>
      <c r="AB225" s="100"/>
      <c r="AC225" s="101"/>
      <c r="AD225" s="99"/>
      <c r="AE225" s="100"/>
      <c r="AF225" s="100"/>
      <c r="AG225" s="100"/>
      <c r="AH225" s="100"/>
      <c r="AI225" s="100"/>
      <c r="AJ225" s="100"/>
      <c r="AK225" s="101"/>
      <c r="AL225" s="99"/>
      <c r="AM225" s="100"/>
      <c r="AN225" s="100"/>
      <c r="AO225" s="100"/>
      <c r="AP225" s="101"/>
      <c r="AQ225" s="99"/>
      <c r="AR225" s="100"/>
      <c r="AS225" s="100"/>
      <c r="AT225" s="101"/>
      <c r="AU225" s="99"/>
      <c r="AV225" s="100"/>
      <c r="AW225" s="100"/>
      <c r="AX225" s="100"/>
      <c r="AY225" s="101"/>
      <c r="AZ225" s="102" t="s">
        <v>40</v>
      </c>
      <c r="BA225" s="103"/>
      <c r="BB225" s="104"/>
      <c r="BC225" s="102" t="s">
        <v>41</v>
      </c>
      <c r="BD225" s="103"/>
      <c r="BE225" s="104"/>
      <c r="BF225" s="102" t="s">
        <v>42</v>
      </c>
      <c r="BG225" s="103"/>
      <c r="BH225" s="104"/>
      <c r="BI225" s="79" t="s">
        <v>43</v>
      </c>
      <c r="BJ225" s="80"/>
      <c r="BK225" s="81"/>
      <c r="BL225" s="79" t="s">
        <v>44</v>
      </c>
      <c r="BM225" s="80"/>
      <c r="BN225" s="81"/>
      <c r="BO225" s="82" t="s">
        <v>45</v>
      </c>
      <c r="BP225" s="83"/>
      <c r="BQ225" s="83"/>
      <c r="BR225" s="1"/>
      <c r="BS225" s="1">
        <v>28</v>
      </c>
      <c r="BT225" s="17"/>
      <c r="BZ225" s="68"/>
      <c r="CA225" s="68"/>
      <c r="CB225" s="68"/>
      <c r="CC225" s="68"/>
      <c r="CD225" s="68"/>
      <c r="CE225" s="68"/>
      <c r="CF225" s="68"/>
      <c r="CG225" s="68"/>
      <c r="CH225" s="68"/>
      <c r="CI225" s="68"/>
      <c r="CJ225" s="68"/>
      <c r="CK225" s="68"/>
      <c r="CL225" s="68"/>
      <c r="CM225" s="68"/>
      <c r="CN225" s="68"/>
    </row>
    <row r="226" spans="1:92" ht="41.25" hidden="1" customHeight="1" x14ac:dyDescent="0.25">
      <c r="A226" s="84"/>
      <c r="B226" s="85"/>
      <c r="C226" s="85"/>
      <c r="D226" s="85"/>
      <c r="E226" s="85"/>
      <c r="F226" s="85"/>
      <c r="G226" s="85"/>
      <c r="H226" s="85"/>
      <c r="I226" s="85"/>
      <c r="J226" s="85"/>
      <c r="K226" s="85"/>
      <c r="L226" s="85"/>
      <c r="M226" s="85"/>
      <c r="N226" s="85"/>
      <c r="O226" s="85"/>
      <c r="P226" s="85"/>
      <c r="Q226" s="86"/>
      <c r="R226" s="84" t="s">
        <v>4</v>
      </c>
      <c r="S226" s="86"/>
      <c r="T226" s="93" t="s">
        <v>4</v>
      </c>
      <c r="U226" s="94"/>
      <c r="V226" s="95"/>
      <c r="W226" s="84" t="s">
        <v>4</v>
      </c>
      <c r="X226" s="85"/>
      <c r="Y226" s="85"/>
      <c r="Z226" s="85"/>
      <c r="AA226" s="85"/>
      <c r="AB226" s="85"/>
      <c r="AC226" s="86"/>
      <c r="AD226" s="84"/>
      <c r="AE226" s="85"/>
      <c r="AF226" s="85"/>
      <c r="AG226" s="85"/>
      <c r="AH226" s="85"/>
      <c r="AI226" s="85"/>
      <c r="AJ226" s="85"/>
      <c r="AK226" s="86"/>
      <c r="AL226" s="87"/>
      <c r="AM226" s="88"/>
      <c r="AN226" s="88"/>
      <c r="AO226" s="88"/>
      <c r="AP226" s="89"/>
      <c r="AQ226" s="90"/>
      <c r="AR226" s="91"/>
      <c r="AS226" s="91"/>
      <c r="AT226" s="92"/>
      <c r="AU226" s="90"/>
      <c r="AV226" s="91"/>
      <c r="AW226" s="91"/>
      <c r="AX226" s="91"/>
      <c r="AY226" s="92"/>
      <c r="AZ226" s="84"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f>
        <v/>
      </c>
      <c r="BA226" s="85"/>
      <c r="BB226" s="86"/>
      <c r="BC226" s="84"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FECHAS",DATEDIF(AQ226,(AU226+1),"YM"))))</f>
        <v/>
      </c>
      <c r="BD226" s="85"/>
      <c r="BE226" s="86"/>
      <c r="BF226" s="84" t="str">
        <f>IF(AND(A226="",R226="SELECCIONE",T226="SELECCIONE",W226="SELECCIONE",AD226="",AL226="",AQ226="",AU226=""),"",IF(OR(OR(A226="",R226="SELECCIONE",T226="SELECCIONE",W226="SELECCIONE",AD226="",AL226="",AQ226="",AU226=""),AND(AQ226="",AU226="")),"COMPLETE TODOS LOS CAMPOS DE LA IZQUIERDA",IF(OR(AQ226&gt;AU226,AND(AQ226="",AU226&lt;&gt;""),AND(AQ226&lt;&gt;"",AU226="")),"VERIFICAR FECHAS",IF(AQ226="",0,IFERROR(DATEDIF(AQ226,(AU226+1),"MD"),"Fecha Inválida")))))</f>
        <v/>
      </c>
      <c r="BG226" s="85"/>
      <c r="BH226" s="86"/>
      <c r="BI226" s="18">
        <f>IF(R226="NO",AZ226,0)</f>
        <v>0</v>
      </c>
      <c r="BJ226" s="18">
        <f>IF(R226="NO",BC226,0)</f>
        <v>0</v>
      </c>
      <c r="BK226" s="18">
        <f>IF(R226="NO",BF226,0)</f>
        <v>0</v>
      </c>
      <c r="BL226" s="18">
        <f>IF(R226="SI",AZ226,0)</f>
        <v>0</v>
      </c>
      <c r="BM226" s="18">
        <f>IF(R226="SI",BC226,0)</f>
        <v>0</v>
      </c>
      <c r="BN226" s="18">
        <f>IF(R226="SI",BF226,0)</f>
        <v>0</v>
      </c>
      <c r="BO226" s="18">
        <f>IF(AND(R226="SI",T226="PÚBLICO"),AZ226,0)</f>
        <v>0</v>
      </c>
      <c r="BP226" s="18">
        <f>IF(AND(R226="SI",T226="PÚBLICO"),BC226,0)</f>
        <v>0</v>
      </c>
      <c r="BQ226" s="18">
        <f>IF(AND(R226="SI",T226="PÚBLICO"),BF226,0)</f>
        <v>0</v>
      </c>
      <c r="BR226" s="1"/>
      <c r="BS226" s="1"/>
      <c r="BT226" s="17"/>
      <c r="BZ226" s="68"/>
      <c r="CA226" s="68"/>
      <c r="CB226" s="68"/>
      <c r="CC226" s="68"/>
      <c r="CD226" s="68"/>
      <c r="CE226" s="68"/>
      <c r="CF226" s="68"/>
      <c r="CG226" s="68"/>
      <c r="CH226" s="68"/>
      <c r="CI226" s="68"/>
      <c r="CJ226" s="68"/>
      <c r="CK226" s="68"/>
      <c r="CL226" s="68"/>
      <c r="CM226" s="68"/>
      <c r="CN226" s="68"/>
    </row>
    <row r="227" spans="1:92" ht="15.7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
      <c r="BJ227" s="2"/>
      <c r="BK227" s="1"/>
      <c r="BL227" s="1"/>
      <c r="BM227" s="1"/>
      <c r="BN227" s="1"/>
      <c r="BO227" s="1"/>
      <c r="BP227" s="1"/>
      <c r="BQ227" s="1"/>
      <c r="BR227" s="1"/>
      <c r="BS227" s="1"/>
      <c r="BT227" s="17"/>
      <c r="BZ227" s="68"/>
      <c r="CA227" s="68"/>
      <c r="CB227" s="68"/>
      <c r="CC227" s="68"/>
      <c r="CD227" s="68"/>
      <c r="CE227" s="68"/>
      <c r="CF227" s="68"/>
      <c r="CG227" s="68"/>
      <c r="CH227" s="68"/>
      <c r="CI227" s="68"/>
      <c r="CJ227" s="68"/>
      <c r="CK227" s="68"/>
      <c r="CL227" s="68"/>
      <c r="CM227" s="68"/>
      <c r="CN227" s="68"/>
    </row>
    <row r="228" spans="1:92" ht="12" hidden="1" customHeight="1" x14ac:dyDescent="0.25">
      <c r="A228" s="96" t="s">
        <v>33</v>
      </c>
      <c r="B228" s="97"/>
      <c r="C228" s="97"/>
      <c r="D228" s="97"/>
      <c r="E228" s="97"/>
      <c r="F228" s="97"/>
      <c r="G228" s="97"/>
      <c r="H228" s="97"/>
      <c r="I228" s="97"/>
      <c r="J228" s="97"/>
      <c r="K228" s="97"/>
      <c r="L228" s="97"/>
      <c r="M228" s="97"/>
      <c r="N228" s="97"/>
      <c r="O228" s="97"/>
      <c r="P228" s="97"/>
      <c r="Q228" s="98"/>
      <c r="R228" s="96" t="s">
        <v>34</v>
      </c>
      <c r="S228" s="98"/>
      <c r="T228" s="96" t="s">
        <v>35</v>
      </c>
      <c r="U228" s="97"/>
      <c r="V228" s="98"/>
      <c r="W228" s="96" t="s">
        <v>36</v>
      </c>
      <c r="X228" s="97"/>
      <c r="Y228" s="97"/>
      <c r="Z228" s="97"/>
      <c r="AA228" s="97"/>
      <c r="AB228" s="97"/>
      <c r="AC228" s="98"/>
      <c r="AD228" s="96" t="s">
        <v>37</v>
      </c>
      <c r="AE228" s="97"/>
      <c r="AF228" s="97"/>
      <c r="AG228" s="97"/>
      <c r="AH228" s="97"/>
      <c r="AI228" s="97"/>
      <c r="AJ228" s="97"/>
      <c r="AK228" s="98"/>
      <c r="AL228" s="96" t="s">
        <v>38</v>
      </c>
      <c r="AM228" s="97"/>
      <c r="AN228" s="97"/>
      <c r="AO228" s="97"/>
      <c r="AP228" s="98"/>
      <c r="AQ228" s="96" t="s">
        <v>29</v>
      </c>
      <c r="AR228" s="97"/>
      <c r="AS228" s="97"/>
      <c r="AT228" s="98"/>
      <c r="AU228" s="96" t="s">
        <v>30</v>
      </c>
      <c r="AV228" s="97"/>
      <c r="AW228" s="97"/>
      <c r="AX228" s="97"/>
      <c r="AY228" s="98"/>
      <c r="AZ228" s="102" t="s">
        <v>39</v>
      </c>
      <c r="BA228" s="103"/>
      <c r="BB228" s="103"/>
      <c r="BC228" s="103"/>
      <c r="BD228" s="103"/>
      <c r="BE228" s="103"/>
      <c r="BF228" s="103"/>
      <c r="BG228" s="103"/>
      <c r="BH228" s="104"/>
      <c r="BI228" s="1"/>
      <c r="BJ228" s="2"/>
      <c r="BK228" s="1"/>
      <c r="BL228" s="1"/>
      <c r="BM228" s="1"/>
      <c r="BN228" s="1"/>
      <c r="BO228" s="1"/>
      <c r="BP228" s="1"/>
      <c r="BQ228" s="1"/>
      <c r="BR228" s="1"/>
      <c r="BS228" s="1"/>
      <c r="BT228" s="17"/>
      <c r="BZ228" s="68"/>
      <c r="CA228" s="68"/>
      <c r="CB228" s="68"/>
      <c r="CC228" s="68"/>
      <c r="CD228" s="68"/>
      <c r="CE228" s="68"/>
      <c r="CF228" s="68"/>
      <c r="CG228" s="68"/>
      <c r="CH228" s="68"/>
      <c r="CI228" s="68"/>
      <c r="CJ228" s="68"/>
      <c r="CK228" s="68"/>
      <c r="CL228" s="68"/>
      <c r="CM228" s="68"/>
      <c r="CN228" s="68"/>
    </row>
    <row r="229" spans="1:92" ht="32.25" hidden="1" customHeight="1" x14ac:dyDescent="0.25">
      <c r="A229" s="99"/>
      <c r="B229" s="100"/>
      <c r="C229" s="100"/>
      <c r="D229" s="100"/>
      <c r="E229" s="100"/>
      <c r="F229" s="100"/>
      <c r="G229" s="100"/>
      <c r="H229" s="100"/>
      <c r="I229" s="100"/>
      <c r="J229" s="100"/>
      <c r="K229" s="100"/>
      <c r="L229" s="100"/>
      <c r="M229" s="100"/>
      <c r="N229" s="100"/>
      <c r="O229" s="100"/>
      <c r="P229" s="100"/>
      <c r="Q229" s="101"/>
      <c r="R229" s="99"/>
      <c r="S229" s="101"/>
      <c r="T229" s="99"/>
      <c r="U229" s="100"/>
      <c r="V229" s="101"/>
      <c r="W229" s="99"/>
      <c r="X229" s="100"/>
      <c r="Y229" s="100"/>
      <c r="Z229" s="100"/>
      <c r="AA229" s="100"/>
      <c r="AB229" s="100"/>
      <c r="AC229" s="101"/>
      <c r="AD229" s="99"/>
      <c r="AE229" s="100"/>
      <c r="AF229" s="100"/>
      <c r="AG229" s="100"/>
      <c r="AH229" s="100"/>
      <c r="AI229" s="100"/>
      <c r="AJ229" s="100"/>
      <c r="AK229" s="101"/>
      <c r="AL229" s="99"/>
      <c r="AM229" s="100"/>
      <c r="AN229" s="100"/>
      <c r="AO229" s="100"/>
      <c r="AP229" s="101"/>
      <c r="AQ229" s="99"/>
      <c r="AR229" s="100"/>
      <c r="AS229" s="100"/>
      <c r="AT229" s="101"/>
      <c r="AU229" s="99"/>
      <c r="AV229" s="100"/>
      <c r="AW229" s="100"/>
      <c r="AX229" s="100"/>
      <c r="AY229" s="101"/>
      <c r="AZ229" s="102" t="s">
        <v>40</v>
      </c>
      <c r="BA229" s="103"/>
      <c r="BB229" s="104"/>
      <c r="BC229" s="102" t="s">
        <v>41</v>
      </c>
      <c r="BD229" s="103"/>
      <c r="BE229" s="104"/>
      <c r="BF229" s="102" t="s">
        <v>42</v>
      </c>
      <c r="BG229" s="103"/>
      <c r="BH229" s="104"/>
      <c r="BI229" s="79" t="s">
        <v>43</v>
      </c>
      <c r="BJ229" s="80"/>
      <c r="BK229" s="81"/>
      <c r="BL229" s="79" t="s">
        <v>44</v>
      </c>
      <c r="BM229" s="80"/>
      <c r="BN229" s="81"/>
      <c r="BO229" s="82" t="s">
        <v>45</v>
      </c>
      <c r="BP229" s="83"/>
      <c r="BQ229" s="83"/>
      <c r="BR229" s="1"/>
      <c r="BS229" s="1">
        <v>29</v>
      </c>
      <c r="BT229" s="17"/>
      <c r="BZ229" s="68"/>
      <c r="CA229" s="68"/>
      <c r="CB229" s="68"/>
      <c r="CC229" s="68"/>
      <c r="CD229" s="68"/>
      <c r="CE229" s="68"/>
      <c r="CF229" s="68"/>
      <c r="CG229" s="68"/>
      <c r="CH229" s="68"/>
      <c r="CI229" s="68"/>
      <c r="CJ229" s="68"/>
      <c r="CK229" s="68"/>
      <c r="CL229" s="68"/>
      <c r="CM229" s="68"/>
      <c r="CN229" s="68"/>
    </row>
    <row r="230" spans="1:92" ht="41.25" hidden="1" customHeight="1" x14ac:dyDescent="0.25">
      <c r="A230" s="84"/>
      <c r="B230" s="85"/>
      <c r="C230" s="85"/>
      <c r="D230" s="85"/>
      <c r="E230" s="85"/>
      <c r="F230" s="85"/>
      <c r="G230" s="85"/>
      <c r="H230" s="85"/>
      <c r="I230" s="85"/>
      <c r="J230" s="85"/>
      <c r="K230" s="85"/>
      <c r="L230" s="85"/>
      <c r="M230" s="85"/>
      <c r="N230" s="85"/>
      <c r="O230" s="85"/>
      <c r="P230" s="85"/>
      <c r="Q230" s="86"/>
      <c r="R230" s="84" t="s">
        <v>4</v>
      </c>
      <c r="S230" s="86"/>
      <c r="T230" s="93" t="s">
        <v>4</v>
      </c>
      <c r="U230" s="94"/>
      <c r="V230" s="95"/>
      <c r="W230" s="84" t="s">
        <v>4</v>
      </c>
      <c r="X230" s="85"/>
      <c r="Y230" s="85"/>
      <c r="Z230" s="85"/>
      <c r="AA230" s="85"/>
      <c r="AB230" s="85"/>
      <c r="AC230" s="86"/>
      <c r="AD230" s="84"/>
      <c r="AE230" s="85"/>
      <c r="AF230" s="85"/>
      <c r="AG230" s="85"/>
      <c r="AH230" s="85"/>
      <c r="AI230" s="85"/>
      <c r="AJ230" s="85"/>
      <c r="AK230" s="86"/>
      <c r="AL230" s="87"/>
      <c r="AM230" s="88"/>
      <c r="AN230" s="88"/>
      <c r="AO230" s="88"/>
      <c r="AP230" s="89"/>
      <c r="AQ230" s="90"/>
      <c r="AR230" s="91"/>
      <c r="AS230" s="91"/>
      <c r="AT230" s="92"/>
      <c r="AU230" s="90"/>
      <c r="AV230" s="91"/>
      <c r="AW230" s="91"/>
      <c r="AX230" s="91"/>
      <c r="AY230" s="92"/>
      <c r="AZ230" s="84"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f>
        <v/>
      </c>
      <c r="BA230" s="85"/>
      <c r="BB230" s="86"/>
      <c r="BC230" s="84"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FECHAS",DATEDIF(AQ230,(AU230+1),"YM"))))</f>
        <v/>
      </c>
      <c r="BD230" s="85"/>
      <c r="BE230" s="86"/>
      <c r="BF230" s="84" t="str">
        <f>IF(AND(A230="",R230="SELECCIONE",T230="SELECCIONE",W230="SELECCIONE",AD230="",AL230="",AQ230="",AU230=""),"",IF(OR(OR(A230="",R230="SELECCIONE",T230="SELECCIONE",W230="SELECCIONE",AD230="",AL230="",AQ230="",AU230=""),AND(AQ230="",AU230="")),"COMPLETE TODOS LOS CAMPOS DE LA IZQUIERDA",IF(OR(AQ230&gt;AU230,AND(AQ230="",AU230&lt;&gt;""),AND(AQ230&lt;&gt;"",AU230="")),"VERIFICAR FECHAS",IF(AQ230="",0,IFERROR(DATEDIF(AQ230,(AU230+1),"MD"),"Fecha Inválida")))))</f>
        <v/>
      </c>
      <c r="BG230" s="85"/>
      <c r="BH230" s="86"/>
      <c r="BI230" s="18">
        <f>IF(R230="NO",AZ230,0)</f>
        <v>0</v>
      </c>
      <c r="BJ230" s="18">
        <f>IF(R230="NO",BC230,0)</f>
        <v>0</v>
      </c>
      <c r="BK230" s="18">
        <f>IF(R230="NO",BF230,0)</f>
        <v>0</v>
      </c>
      <c r="BL230" s="18">
        <f>IF(R230="SI",AZ230,0)</f>
        <v>0</v>
      </c>
      <c r="BM230" s="18">
        <f>IF(R230="SI",BC230,0)</f>
        <v>0</v>
      </c>
      <c r="BN230" s="18">
        <f>IF(R230="SI",BF230,0)</f>
        <v>0</v>
      </c>
      <c r="BO230" s="18">
        <f>IF(AND(R230="SI",T230="PÚBLICO"),AZ230,0)</f>
        <v>0</v>
      </c>
      <c r="BP230" s="18">
        <f>IF(AND(R230="SI",T230="PÚBLICO"),BC230,0)</f>
        <v>0</v>
      </c>
      <c r="BQ230" s="18">
        <f>IF(AND(R230="SI",T230="PÚBLICO"),BF230,0)</f>
        <v>0</v>
      </c>
      <c r="BR230" s="1"/>
      <c r="BS230" s="1"/>
      <c r="BT230" s="17"/>
      <c r="BZ230" s="68"/>
      <c r="CA230" s="68"/>
      <c r="CB230" s="68"/>
      <c r="CC230" s="68"/>
      <c r="CD230" s="68"/>
      <c r="CE230" s="68"/>
      <c r="CF230" s="68"/>
      <c r="CG230" s="68"/>
      <c r="CH230" s="68"/>
      <c r="CI230" s="68"/>
      <c r="CJ230" s="68"/>
      <c r="CK230" s="68"/>
      <c r="CL230" s="68"/>
      <c r="CM230" s="68"/>
      <c r="CN230" s="68"/>
    </row>
    <row r="231" spans="1:92" ht="15.7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
      <c r="BJ231" s="2"/>
      <c r="BK231" s="1"/>
      <c r="BL231" s="1"/>
      <c r="BM231" s="1"/>
      <c r="BN231" s="1"/>
      <c r="BO231" s="1"/>
      <c r="BP231" s="1"/>
      <c r="BQ231" s="1"/>
      <c r="BR231" s="1"/>
      <c r="BS231" s="1"/>
      <c r="BT231" s="17"/>
      <c r="BZ231" s="68"/>
      <c r="CA231" s="68"/>
      <c r="CB231" s="68"/>
      <c r="CC231" s="68"/>
      <c r="CD231" s="68"/>
      <c r="CE231" s="68"/>
      <c r="CF231" s="68"/>
      <c r="CG231" s="68"/>
      <c r="CH231" s="68"/>
      <c r="CI231" s="68"/>
      <c r="CJ231" s="68"/>
      <c r="CK231" s="68"/>
      <c r="CL231" s="68"/>
      <c r="CM231" s="68"/>
      <c r="CN231" s="68"/>
    </row>
    <row r="232" spans="1:92" ht="12" hidden="1" customHeight="1" x14ac:dyDescent="0.25">
      <c r="A232" s="96" t="s">
        <v>33</v>
      </c>
      <c r="B232" s="108"/>
      <c r="C232" s="108"/>
      <c r="D232" s="108"/>
      <c r="E232" s="108"/>
      <c r="F232" s="108"/>
      <c r="G232" s="108"/>
      <c r="H232" s="108"/>
      <c r="I232" s="108"/>
      <c r="J232" s="108"/>
      <c r="K232" s="108"/>
      <c r="L232" s="108"/>
      <c r="M232" s="108"/>
      <c r="N232" s="108"/>
      <c r="O232" s="108"/>
      <c r="P232" s="108"/>
      <c r="Q232" s="109"/>
      <c r="R232" s="96" t="s">
        <v>34</v>
      </c>
      <c r="S232" s="109"/>
      <c r="T232" s="96" t="s">
        <v>35</v>
      </c>
      <c r="U232" s="108"/>
      <c r="V232" s="109"/>
      <c r="W232" s="96" t="s">
        <v>36</v>
      </c>
      <c r="X232" s="108"/>
      <c r="Y232" s="108"/>
      <c r="Z232" s="108"/>
      <c r="AA232" s="108"/>
      <c r="AB232" s="108"/>
      <c r="AC232" s="109"/>
      <c r="AD232" s="96" t="s">
        <v>37</v>
      </c>
      <c r="AE232" s="108"/>
      <c r="AF232" s="108"/>
      <c r="AG232" s="108"/>
      <c r="AH232" s="108"/>
      <c r="AI232" s="108"/>
      <c r="AJ232" s="108"/>
      <c r="AK232" s="109"/>
      <c r="AL232" s="97" t="s">
        <v>38</v>
      </c>
      <c r="AM232" s="108"/>
      <c r="AN232" s="108"/>
      <c r="AO232" s="108"/>
      <c r="AP232" s="109"/>
      <c r="AQ232" s="96" t="s">
        <v>29</v>
      </c>
      <c r="AR232" s="108"/>
      <c r="AS232" s="108"/>
      <c r="AT232" s="109"/>
      <c r="AU232" s="96" t="s">
        <v>30</v>
      </c>
      <c r="AV232" s="108"/>
      <c r="AW232" s="108"/>
      <c r="AX232" s="108"/>
      <c r="AY232" s="109"/>
      <c r="AZ232" s="102" t="s">
        <v>39</v>
      </c>
      <c r="BA232" s="105"/>
      <c r="BB232" s="105"/>
      <c r="BC232" s="105"/>
      <c r="BD232" s="105"/>
      <c r="BE232" s="105"/>
      <c r="BF232" s="105"/>
      <c r="BG232" s="105"/>
      <c r="BH232" s="106"/>
      <c r="BI232" s="1"/>
      <c r="BJ232" s="2"/>
      <c r="BK232" s="1"/>
      <c r="BL232" s="1"/>
      <c r="BM232" s="1"/>
      <c r="BN232" s="1"/>
      <c r="BO232" s="1"/>
      <c r="BP232" s="1"/>
      <c r="BQ232" s="1"/>
      <c r="BR232" s="1"/>
      <c r="BS232" s="1"/>
      <c r="BT232" s="17"/>
      <c r="BZ232" s="68"/>
      <c r="CA232" s="68"/>
      <c r="CB232" s="68"/>
      <c r="CC232" s="68"/>
      <c r="CD232" s="68"/>
      <c r="CE232" s="68"/>
      <c r="CF232" s="68"/>
      <c r="CG232" s="68"/>
      <c r="CH232" s="68"/>
      <c r="CI232" s="68"/>
      <c r="CJ232" s="68"/>
      <c r="CK232" s="68"/>
      <c r="CL232" s="68"/>
      <c r="CM232" s="68"/>
      <c r="CN232" s="68"/>
    </row>
    <row r="233" spans="1:92" ht="32.25" hidden="1" customHeight="1" x14ac:dyDescent="0.25">
      <c r="A233" s="111"/>
      <c r="B233" s="112"/>
      <c r="C233" s="112"/>
      <c r="D233" s="112"/>
      <c r="E233" s="112"/>
      <c r="F233" s="112"/>
      <c r="G233" s="112"/>
      <c r="H233" s="112"/>
      <c r="I233" s="112"/>
      <c r="J233" s="112"/>
      <c r="K233" s="112"/>
      <c r="L233" s="112"/>
      <c r="M233" s="112"/>
      <c r="N233" s="112"/>
      <c r="O233" s="112"/>
      <c r="P233" s="112"/>
      <c r="Q233" s="113"/>
      <c r="R233" s="111"/>
      <c r="S233" s="113"/>
      <c r="T233" s="111"/>
      <c r="U233" s="112"/>
      <c r="V233" s="113"/>
      <c r="W233" s="111"/>
      <c r="X233" s="112"/>
      <c r="Y233" s="112"/>
      <c r="Z233" s="112"/>
      <c r="AA233" s="112"/>
      <c r="AB233" s="112"/>
      <c r="AC233" s="113"/>
      <c r="AD233" s="111"/>
      <c r="AE233" s="112"/>
      <c r="AF233" s="112"/>
      <c r="AG233" s="112"/>
      <c r="AH233" s="112"/>
      <c r="AI233" s="112"/>
      <c r="AJ233" s="112"/>
      <c r="AK233" s="113"/>
      <c r="AL233" s="118"/>
      <c r="AM233" s="112"/>
      <c r="AN233" s="112"/>
      <c r="AO233" s="112"/>
      <c r="AP233" s="113"/>
      <c r="AQ233" s="111"/>
      <c r="AR233" s="112"/>
      <c r="AS233" s="112"/>
      <c r="AT233" s="113"/>
      <c r="AU233" s="111"/>
      <c r="AV233" s="112"/>
      <c r="AW233" s="112"/>
      <c r="AX233" s="112"/>
      <c r="AY233" s="113"/>
      <c r="AZ233" s="102" t="s">
        <v>40</v>
      </c>
      <c r="BA233" s="105"/>
      <c r="BB233" s="106"/>
      <c r="BC233" s="102" t="s">
        <v>41</v>
      </c>
      <c r="BD233" s="105"/>
      <c r="BE233" s="106"/>
      <c r="BF233" s="102" t="s">
        <v>42</v>
      </c>
      <c r="BG233" s="105"/>
      <c r="BH233" s="106"/>
      <c r="BI233" s="114" t="s">
        <v>43</v>
      </c>
      <c r="BJ233" s="115"/>
      <c r="BK233" s="116"/>
      <c r="BL233" s="114" t="s">
        <v>44</v>
      </c>
      <c r="BM233" s="115"/>
      <c r="BN233" s="116"/>
      <c r="BO233" s="117" t="s">
        <v>45</v>
      </c>
      <c r="BP233" s="115"/>
      <c r="BQ233" s="116"/>
      <c r="BR233" s="1"/>
      <c r="BS233" s="1">
        <v>30</v>
      </c>
      <c r="BT233" s="17"/>
      <c r="BZ233" s="68"/>
      <c r="CA233" s="68"/>
      <c r="CB233" s="68"/>
      <c r="CC233" s="68"/>
      <c r="CD233" s="68"/>
      <c r="CE233" s="68"/>
      <c r="CF233" s="68"/>
      <c r="CG233" s="68"/>
      <c r="CH233" s="68"/>
      <c r="CI233" s="68"/>
      <c r="CJ233" s="68"/>
      <c r="CK233" s="68"/>
      <c r="CL233" s="68"/>
      <c r="CM233" s="68"/>
      <c r="CN233" s="68"/>
    </row>
    <row r="234" spans="1:92" ht="41.25" hidden="1" customHeight="1" x14ac:dyDescent="0.25">
      <c r="A234" s="119"/>
      <c r="B234" s="108"/>
      <c r="C234" s="108"/>
      <c r="D234" s="108"/>
      <c r="E234" s="108"/>
      <c r="F234" s="108"/>
      <c r="G234" s="108"/>
      <c r="H234" s="108"/>
      <c r="I234" s="108"/>
      <c r="J234" s="108"/>
      <c r="K234" s="108"/>
      <c r="L234" s="108"/>
      <c r="M234" s="108"/>
      <c r="N234" s="108"/>
      <c r="O234" s="108"/>
      <c r="P234" s="108"/>
      <c r="Q234" s="109"/>
      <c r="R234" s="119" t="s">
        <v>4</v>
      </c>
      <c r="S234" s="109"/>
      <c r="T234" s="120" t="s">
        <v>4</v>
      </c>
      <c r="U234" s="108"/>
      <c r="V234" s="109"/>
      <c r="W234" s="119" t="s">
        <v>4</v>
      </c>
      <c r="X234" s="108"/>
      <c r="Y234" s="108"/>
      <c r="Z234" s="108"/>
      <c r="AA234" s="108"/>
      <c r="AB234" s="108"/>
      <c r="AC234" s="109"/>
      <c r="AD234" s="119"/>
      <c r="AE234" s="108"/>
      <c r="AF234" s="108"/>
      <c r="AG234" s="108"/>
      <c r="AH234" s="108"/>
      <c r="AI234" s="108"/>
      <c r="AJ234" s="108"/>
      <c r="AK234" s="109"/>
      <c r="AL234" s="107"/>
      <c r="AM234" s="108"/>
      <c r="AN234" s="108"/>
      <c r="AO234" s="108"/>
      <c r="AP234" s="109"/>
      <c r="AQ234" s="110"/>
      <c r="AR234" s="108"/>
      <c r="AS234" s="108"/>
      <c r="AT234" s="109"/>
      <c r="AU234" s="110"/>
      <c r="AV234" s="108"/>
      <c r="AW234" s="108"/>
      <c r="AX234" s="108"/>
      <c r="AY234" s="109"/>
      <c r="AZ234" s="84"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f>
        <v/>
      </c>
      <c r="BA234" s="105"/>
      <c r="BB234" s="106"/>
      <c r="BC234" s="84"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FECHAS",DATEDIF(AQ234,(AU234+1),"YM"))))</f>
        <v/>
      </c>
      <c r="BD234" s="105"/>
      <c r="BE234" s="106"/>
      <c r="BF234" s="84" t="str">
        <f>IF(AND(A234="",R234="SELECCIONE",T234="SELECCIONE",W234="SELECCIONE",AD234="",AL234="",AQ234="",AU234=""),"",IF(OR(OR(A234="",R234="SELECCIONE",T234="SELECCIONE",W234="SELECCIONE",AD234="",AL234="",AQ234="",AU234=""),AND(AQ234="",AU234="")),"COMPLETE TODOS LOS CAMPOS DE LA IZQUIERDA",IF(OR(AQ234&gt;AU234,AND(AQ234="",AU234&lt;&gt;""),AND(AQ234&lt;&gt;"",AU234="")),"VERIFICAR FECHAS",IF(AQ234="",0,IFERROR(DATEDIF(AQ234,(AU234+1),"MD"),"Fecha Inválida")))))</f>
        <v/>
      </c>
      <c r="BG234" s="105"/>
      <c r="BH234" s="106"/>
      <c r="BI234" s="18">
        <f>IF(R234="NO",AZ234,0)</f>
        <v>0</v>
      </c>
      <c r="BJ234" s="18">
        <f>IF(R234="NO",BC234,0)</f>
        <v>0</v>
      </c>
      <c r="BK234" s="18">
        <f>IF(R234="NO",BF234,0)</f>
        <v>0</v>
      </c>
      <c r="BL234" s="18">
        <f>IF(R234="SI",AZ234,0)</f>
        <v>0</v>
      </c>
      <c r="BM234" s="18">
        <f>IF(R234="SI",BC234,0)</f>
        <v>0</v>
      </c>
      <c r="BN234" s="18">
        <f>IF(R234="SI",BF234,0)</f>
        <v>0</v>
      </c>
      <c r="BO234" s="18">
        <f>IF(AND(R234="SI",T234="PÚBLICO"),AZ234,0)</f>
        <v>0</v>
      </c>
      <c r="BP234" s="18">
        <f>IF(AND(R234="SI",T234="PÚBLICO"),BC234,0)</f>
        <v>0</v>
      </c>
      <c r="BQ234" s="18">
        <f>IF(AND(R234="SI",T234="PÚBLICO"),BF234,0)</f>
        <v>0</v>
      </c>
      <c r="BR234" s="1"/>
      <c r="BS234" s="1"/>
      <c r="BT234" s="17"/>
      <c r="BZ234" s="68"/>
      <c r="CA234" s="68"/>
      <c r="CB234" s="68"/>
      <c r="CC234" s="68"/>
      <c r="CD234" s="68"/>
      <c r="CE234" s="68"/>
      <c r="CF234" s="68"/>
      <c r="CG234" s="68"/>
      <c r="CH234" s="68"/>
      <c r="CI234" s="68"/>
      <c r="CJ234" s="68"/>
      <c r="CK234" s="68"/>
      <c r="CL234" s="68"/>
      <c r="CM234" s="68"/>
      <c r="CN234" s="68"/>
    </row>
    <row r="235" spans="1:92" ht="15.7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
      <c r="BJ235" s="2"/>
      <c r="BK235" s="1"/>
      <c r="BL235" s="1"/>
      <c r="BM235" s="1"/>
      <c r="BN235" s="1"/>
      <c r="BO235" s="1"/>
      <c r="BP235" s="1"/>
      <c r="BQ235" s="1"/>
      <c r="BR235" s="1"/>
      <c r="BS235" s="1"/>
      <c r="BT235" s="17"/>
      <c r="BZ235" s="68"/>
      <c r="CA235" s="68"/>
      <c r="CB235" s="68"/>
      <c r="CC235" s="68"/>
      <c r="CD235" s="68"/>
      <c r="CE235" s="68"/>
      <c r="CF235" s="68"/>
      <c r="CG235" s="68"/>
      <c r="CH235" s="68"/>
      <c r="CI235" s="68"/>
      <c r="CJ235" s="68"/>
      <c r="CK235" s="68"/>
      <c r="CL235" s="68"/>
      <c r="CM235" s="68"/>
      <c r="CN235" s="68"/>
    </row>
    <row r="236" spans="1:92" ht="12" hidden="1" customHeight="1" x14ac:dyDescent="0.25">
      <c r="A236" s="96" t="s">
        <v>33</v>
      </c>
      <c r="B236" s="108"/>
      <c r="C236" s="108"/>
      <c r="D236" s="108"/>
      <c r="E236" s="108"/>
      <c r="F236" s="108"/>
      <c r="G236" s="108"/>
      <c r="H236" s="108"/>
      <c r="I236" s="108"/>
      <c r="J236" s="108"/>
      <c r="K236" s="108"/>
      <c r="L236" s="108"/>
      <c r="M236" s="108"/>
      <c r="N236" s="108"/>
      <c r="O236" s="108"/>
      <c r="P236" s="108"/>
      <c r="Q236" s="109"/>
      <c r="R236" s="96" t="s">
        <v>34</v>
      </c>
      <c r="S236" s="109"/>
      <c r="T236" s="96" t="s">
        <v>35</v>
      </c>
      <c r="U236" s="108"/>
      <c r="V236" s="109"/>
      <c r="W236" s="96" t="s">
        <v>36</v>
      </c>
      <c r="X236" s="108"/>
      <c r="Y236" s="108"/>
      <c r="Z236" s="108"/>
      <c r="AA236" s="108"/>
      <c r="AB236" s="108"/>
      <c r="AC236" s="109"/>
      <c r="AD236" s="96" t="s">
        <v>37</v>
      </c>
      <c r="AE236" s="108"/>
      <c r="AF236" s="108"/>
      <c r="AG236" s="108"/>
      <c r="AH236" s="108"/>
      <c r="AI236" s="108"/>
      <c r="AJ236" s="108"/>
      <c r="AK236" s="109"/>
      <c r="AL236" s="97" t="s">
        <v>38</v>
      </c>
      <c r="AM236" s="108"/>
      <c r="AN236" s="108"/>
      <c r="AO236" s="108"/>
      <c r="AP236" s="109"/>
      <c r="AQ236" s="96" t="s">
        <v>29</v>
      </c>
      <c r="AR236" s="108"/>
      <c r="AS236" s="108"/>
      <c r="AT236" s="109"/>
      <c r="AU236" s="96" t="s">
        <v>30</v>
      </c>
      <c r="AV236" s="108"/>
      <c r="AW236" s="108"/>
      <c r="AX236" s="108"/>
      <c r="AY236" s="109"/>
      <c r="AZ236" s="102" t="s">
        <v>39</v>
      </c>
      <c r="BA236" s="105"/>
      <c r="BB236" s="105"/>
      <c r="BC236" s="105"/>
      <c r="BD236" s="105"/>
      <c r="BE236" s="105"/>
      <c r="BF236" s="105"/>
      <c r="BG236" s="105"/>
      <c r="BH236" s="106"/>
      <c r="BI236" s="1"/>
      <c r="BJ236" s="2"/>
      <c r="BK236" s="1"/>
      <c r="BL236" s="1"/>
      <c r="BM236" s="1"/>
      <c r="BN236" s="1"/>
      <c r="BO236" s="1"/>
      <c r="BP236" s="1"/>
      <c r="BQ236" s="1"/>
      <c r="BR236" s="1"/>
      <c r="BS236" s="1"/>
      <c r="BT236" s="17"/>
      <c r="BZ236" s="68"/>
      <c r="CA236" s="68"/>
      <c r="CB236" s="68"/>
      <c r="CC236" s="68"/>
      <c r="CD236" s="68"/>
      <c r="CE236" s="68"/>
      <c r="CF236" s="68"/>
      <c r="CG236" s="68"/>
      <c r="CH236" s="68"/>
      <c r="CI236" s="68"/>
      <c r="CJ236" s="68"/>
      <c r="CK236" s="68"/>
      <c r="CL236" s="68"/>
      <c r="CM236" s="68"/>
      <c r="CN236" s="68"/>
    </row>
    <row r="237" spans="1:92" ht="32.25" hidden="1" customHeight="1" x14ac:dyDescent="0.25">
      <c r="A237" s="111"/>
      <c r="B237" s="112"/>
      <c r="C237" s="112"/>
      <c r="D237" s="112"/>
      <c r="E237" s="112"/>
      <c r="F237" s="112"/>
      <c r="G237" s="112"/>
      <c r="H237" s="112"/>
      <c r="I237" s="112"/>
      <c r="J237" s="112"/>
      <c r="K237" s="112"/>
      <c r="L237" s="112"/>
      <c r="M237" s="112"/>
      <c r="N237" s="112"/>
      <c r="O237" s="112"/>
      <c r="P237" s="112"/>
      <c r="Q237" s="113"/>
      <c r="R237" s="111"/>
      <c r="S237" s="113"/>
      <c r="T237" s="111"/>
      <c r="U237" s="112"/>
      <c r="V237" s="113"/>
      <c r="W237" s="111"/>
      <c r="X237" s="112"/>
      <c r="Y237" s="112"/>
      <c r="Z237" s="112"/>
      <c r="AA237" s="112"/>
      <c r="AB237" s="112"/>
      <c r="AC237" s="113"/>
      <c r="AD237" s="111"/>
      <c r="AE237" s="112"/>
      <c r="AF237" s="112"/>
      <c r="AG237" s="112"/>
      <c r="AH237" s="112"/>
      <c r="AI237" s="112"/>
      <c r="AJ237" s="112"/>
      <c r="AK237" s="113"/>
      <c r="AL237" s="118"/>
      <c r="AM237" s="112"/>
      <c r="AN237" s="112"/>
      <c r="AO237" s="112"/>
      <c r="AP237" s="113"/>
      <c r="AQ237" s="111"/>
      <c r="AR237" s="112"/>
      <c r="AS237" s="112"/>
      <c r="AT237" s="113"/>
      <c r="AU237" s="111"/>
      <c r="AV237" s="112"/>
      <c r="AW237" s="112"/>
      <c r="AX237" s="112"/>
      <c r="AY237" s="113"/>
      <c r="AZ237" s="102" t="s">
        <v>40</v>
      </c>
      <c r="BA237" s="105"/>
      <c r="BB237" s="106"/>
      <c r="BC237" s="102" t="s">
        <v>41</v>
      </c>
      <c r="BD237" s="105"/>
      <c r="BE237" s="106"/>
      <c r="BF237" s="102" t="s">
        <v>42</v>
      </c>
      <c r="BG237" s="105"/>
      <c r="BH237" s="106"/>
      <c r="BI237" s="114" t="s">
        <v>43</v>
      </c>
      <c r="BJ237" s="115"/>
      <c r="BK237" s="116"/>
      <c r="BL237" s="114" t="s">
        <v>44</v>
      </c>
      <c r="BM237" s="115"/>
      <c r="BN237" s="116"/>
      <c r="BO237" s="117" t="s">
        <v>45</v>
      </c>
      <c r="BP237" s="115"/>
      <c r="BQ237" s="116"/>
      <c r="BR237" s="1"/>
      <c r="BS237" s="1">
        <v>31</v>
      </c>
      <c r="BT237" s="17"/>
      <c r="BZ237" s="68"/>
      <c r="CA237" s="68"/>
      <c r="CB237" s="68"/>
      <c r="CC237" s="68"/>
      <c r="CD237" s="68"/>
      <c r="CE237" s="68"/>
      <c r="CF237" s="68"/>
      <c r="CG237" s="68"/>
      <c r="CH237" s="68"/>
      <c r="CI237" s="68"/>
      <c r="CJ237" s="68"/>
      <c r="CK237" s="68"/>
      <c r="CL237" s="68"/>
      <c r="CM237" s="68"/>
      <c r="CN237" s="68"/>
    </row>
    <row r="238" spans="1:92" ht="41.25" hidden="1" customHeight="1" x14ac:dyDescent="0.25">
      <c r="A238" s="119"/>
      <c r="B238" s="108"/>
      <c r="C238" s="108"/>
      <c r="D238" s="108"/>
      <c r="E238" s="108"/>
      <c r="F238" s="108"/>
      <c r="G238" s="108"/>
      <c r="H238" s="108"/>
      <c r="I238" s="108"/>
      <c r="J238" s="108"/>
      <c r="K238" s="108"/>
      <c r="L238" s="108"/>
      <c r="M238" s="108"/>
      <c r="N238" s="108"/>
      <c r="O238" s="108"/>
      <c r="P238" s="108"/>
      <c r="Q238" s="109"/>
      <c r="R238" s="119" t="s">
        <v>4</v>
      </c>
      <c r="S238" s="109"/>
      <c r="T238" s="120" t="s">
        <v>4</v>
      </c>
      <c r="U238" s="108"/>
      <c r="V238" s="109"/>
      <c r="W238" s="119" t="s">
        <v>4</v>
      </c>
      <c r="X238" s="108"/>
      <c r="Y238" s="108"/>
      <c r="Z238" s="108"/>
      <c r="AA238" s="108"/>
      <c r="AB238" s="108"/>
      <c r="AC238" s="109"/>
      <c r="AD238" s="119"/>
      <c r="AE238" s="108"/>
      <c r="AF238" s="108"/>
      <c r="AG238" s="108"/>
      <c r="AH238" s="108"/>
      <c r="AI238" s="108"/>
      <c r="AJ238" s="108"/>
      <c r="AK238" s="109"/>
      <c r="AL238" s="107"/>
      <c r="AM238" s="108"/>
      <c r="AN238" s="108"/>
      <c r="AO238" s="108"/>
      <c r="AP238" s="109"/>
      <c r="AQ238" s="110"/>
      <c r="AR238" s="108"/>
      <c r="AS238" s="108"/>
      <c r="AT238" s="109"/>
      <c r="AU238" s="110"/>
      <c r="AV238" s="108"/>
      <c r="AW238" s="108"/>
      <c r="AX238" s="108"/>
      <c r="AY238" s="109"/>
      <c r="AZ238" s="84"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f>
        <v/>
      </c>
      <c r="BA238" s="105"/>
      <c r="BB238" s="106"/>
      <c r="BC238" s="84"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FECHAS",DATEDIF(AQ238,(AU238+1),"YM"))))</f>
        <v/>
      </c>
      <c r="BD238" s="105"/>
      <c r="BE238" s="106"/>
      <c r="BF238" s="84" t="str">
        <f>IF(AND(A238="",R238="SELECCIONE",T238="SELECCIONE",W238="SELECCIONE",AD238="",AL238="",AQ238="",AU238=""),"",IF(OR(OR(A238="",R238="SELECCIONE",T238="SELECCIONE",W238="SELECCIONE",AD238="",AL238="",AQ238="",AU238=""),AND(AQ238="",AU238="")),"COMPLETE TODOS LOS CAMPOS DE LA IZQUIERDA",IF(OR(AQ238&gt;AU238,AND(AQ238="",AU238&lt;&gt;""),AND(AQ238&lt;&gt;"",AU238="")),"VERIFICAR FECHAS",IF(AQ238="",0,IFERROR(DATEDIF(AQ238,(AU238+1),"MD"),"Fecha Inválida")))))</f>
        <v/>
      </c>
      <c r="BG238" s="105"/>
      <c r="BH238" s="106"/>
      <c r="BI238" s="18">
        <f>IF(R238="NO",AZ238,0)</f>
        <v>0</v>
      </c>
      <c r="BJ238" s="18">
        <f>IF(R238="NO",BC238,0)</f>
        <v>0</v>
      </c>
      <c r="BK238" s="18">
        <f>IF(R238="NO",BF238,0)</f>
        <v>0</v>
      </c>
      <c r="BL238" s="18">
        <f>IF(R238="SI",AZ238,0)</f>
        <v>0</v>
      </c>
      <c r="BM238" s="18">
        <f>IF(R238="SI",BC238,0)</f>
        <v>0</v>
      </c>
      <c r="BN238" s="18">
        <f>IF(R238="SI",BF238,0)</f>
        <v>0</v>
      </c>
      <c r="BO238" s="18">
        <f>IF(AND(R238="SI",T238="PÚBLICO"),AZ238,0)</f>
        <v>0</v>
      </c>
      <c r="BP238" s="18">
        <f>IF(AND(R238="SI",T238="PÚBLICO"),BC238,0)</f>
        <v>0</v>
      </c>
      <c r="BQ238" s="18">
        <f>IF(AND(R238="SI",T238="PÚBLICO"),BF238,0)</f>
        <v>0</v>
      </c>
      <c r="BR238" s="1"/>
      <c r="BS238" s="1"/>
      <c r="BT238" s="17"/>
      <c r="BZ238" s="68"/>
      <c r="CA238" s="68"/>
      <c r="CB238" s="68"/>
      <c r="CC238" s="68"/>
      <c r="CD238" s="68"/>
      <c r="CE238" s="68"/>
      <c r="CF238" s="68"/>
      <c r="CG238" s="68"/>
      <c r="CH238" s="68"/>
      <c r="CI238" s="68"/>
      <c r="CJ238" s="68"/>
      <c r="CK238" s="68"/>
      <c r="CL238" s="68"/>
      <c r="CM238" s="68"/>
      <c r="CN238" s="68"/>
    </row>
    <row r="239" spans="1:92" ht="15.7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
      <c r="BJ239" s="2"/>
      <c r="BK239" s="1"/>
      <c r="BL239" s="1"/>
      <c r="BM239" s="1"/>
      <c r="BN239" s="1"/>
      <c r="BO239" s="1"/>
      <c r="BP239" s="1"/>
      <c r="BQ239" s="1"/>
      <c r="BR239" s="1"/>
      <c r="BS239" s="1"/>
      <c r="BT239" s="17"/>
      <c r="BZ239" s="68"/>
      <c r="CA239" s="68"/>
      <c r="CB239" s="68"/>
      <c r="CC239" s="68"/>
      <c r="CD239" s="68"/>
      <c r="CE239" s="68"/>
      <c r="CF239" s="68"/>
      <c r="CG239" s="68"/>
      <c r="CH239" s="68"/>
      <c r="CI239" s="68"/>
      <c r="CJ239" s="68"/>
      <c r="CK239" s="68"/>
      <c r="CL239" s="68"/>
      <c r="CM239" s="68"/>
      <c r="CN239" s="68"/>
    </row>
    <row r="240" spans="1:92" ht="12" hidden="1" customHeight="1" x14ac:dyDescent="0.25">
      <c r="A240" s="96" t="s">
        <v>33</v>
      </c>
      <c r="B240" s="108"/>
      <c r="C240" s="108"/>
      <c r="D240" s="108"/>
      <c r="E240" s="108"/>
      <c r="F240" s="108"/>
      <c r="G240" s="108"/>
      <c r="H240" s="108"/>
      <c r="I240" s="108"/>
      <c r="J240" s="108"/>
      <c r="K240" s="108"/>
      <c r="L240" s="108"/>
      <c r="M240" s="108"/>
      <c r="N240" s="108"/>
      <c r="O240" s="108"/>
      <c r="P240" s="108"/>
      <c r="Q240" s="109"/>
      <c r="R240" s="96" t="s">
        <v>34</v>
      </c>
      <c r="S240" s="109"/>
      <c r="T240" s="96" t="s">
        <v>35</v>
      </c>
      <c r="U240" s="108"/>
      <c r="V240" s="109"/>
      <c r="W240" s="96" t="s">
        <v>36</v>
      </c>
      <c r="X240" s="108"/>
      <c r="Y240" s="108"/>
      <c r="Z240" s="108"/>
      <c r="AA240" s="108"/>
      <c r="AB240" s="108"/>
      <c r="AC240" s="109"/>
      <c r="AD240" s="96" t="s">
        <v>37</v>
      </c>
      <c r="AE240" s="108"/>
      <c r="AF240" s="108"/>
      <c r="AG240" s="108"/>
      <c r="AH240" s="108"/>
      <c r="AI240" s="108"/>
      <c r="AJ240" s="108"/>
      <c r="AK240" s="109"/>
      <c r="AL240" s="97" t="s">
        <v>38</v>
      </c>
      <c r="AM240" s="108"/>
      <c r="AN240" s="108"/>
      <c r="AO240" s="108"/>
      <c r="AP240" s="109"/>
      <c r="AQ240" s="96" t="s">
        <v>29</v>
      </c>
      <c r="AR240" s="108"/>
      <c r="AS240" s="108"/>
      <c r="AT240" s="109"/>
      <c r="AU240" s="96" t="s">
        <v>30</v>
      </c>
      <c r="AV240" s="108"/>
      <c r="AW240" s="108"/>
      <c r="AX240" s="108"/>
      <c r="AY240" s="109"/>
      <c r="AZ240" s="102" t="s">
        <v>39</v>
      </c>
      <c r="BA240" s="105"/>
      <c r="BB240" s="105"/>
      <c r="BC240" s="105"/>
      <c r="BD240" s="105"/>
      <c r="BE240" s="105"/>
      <c r="BF240" s="105"/>
      <c r="BG240" s="105"/>
      <c r="BH240" s="106"/>
      <c r="BI240" s="1"/>
      <c r="BJ240" s="2"/>
      <c r="BK240" s="1"/>
      <c r="BL240" s="1"/>
      <c r="BM240" s="1"/>
      <c r="BN240" s="1"/>
      <c r="BO240" s="1"/>
      <c r="BP240" s="1"/>
      <c r="BQ240" s="1"/>
      <c r="BR240" s="1"/>
      <c r="BS240" s="1"/>
      <c r="BT240" s="17"/>
      <c r="BZ240" s="68"/>
      <c r="CA240" s="68"/>
      <c r="CB240" s="68"/>
      <c r="CC240" s="68"/>
      <c r="CD240" s="68"/>
      <c r="CE240" s="68"/>
      <c r="CF240" s="68"/>
      <c r="CG240" s="68"/>
      <c r="CH240" s="68"/>
      <c r="CI240" s="68"/>
      <c r="CJ240" s="68"/>
      <c r="CK240" s="68"/>
      <c r="CL240" s="68"/>
      <c r="CM240" s="68"/>
      <c r="CN240" s="68"/>
    </row>
    <row r="241" spans="1:92" ht="32.25" hidden="1" customHeight="1" x14ac:dyDescent="0.25">
      <c r="A241" s="111"/>
      <c r="B241" s="112"/>
      <c r="C241" s="112"/>
      <c r="D241" s="112"/>
      <c r="E241" s="112"/>
      <c r="F241" s="112"/>
      <c r="G241" s="112"/>
      <c r="H241" s="112"/>
      <c r="I241" s="112"/>
      <c r="J241" s="112"/>
      <c r="K241" s="112"/>
      <c r="L241" s="112"/>
      <c r="M241" s="112"/>
      <c r="N241" s="112"/>
      <c r="O241" s="112"/>
      <c r="P241" s="112"/>
      <c r="Q241" s="113"/>
      <c r="R241" s="111"/>
      <c r="S241" s="113"/>
      <c r="T241" s="111"/>
      <c r="U241" s="112"/>
      <c r="V241" s="113"/>
      <c r="W241" s="111"/>
      <c r="X241" s="112"/>
      <c r="Y241" s="112"/>
      <c r="Z241" s="112"/>
      <c r="AA241" s="112"/>
      <c r="AB241" s="112"/>
      <c r="AC241" s="113"/>
      <c r="AD241" s="111"/>
      <c r="AE241" s="112"/>
      <c r="AF241" s="112"/>
      <c r="AG241" s="112"/>
      <c r="AH241" s="112"/>
      <c r="AI241" s="112"/>
      <c r="AJ241" s="112"/>
      <c r="AK241" s="113"/>
      <c r="AL241" s="118"/>
      <c r="AM241" s="112"/>
      <c r="AN241" s="112"/>
      <c r="AO241" s="112"/>
      <c r="AP241" s="113"/>
      <c r="AQ241" s="111"/>
      <c r="AR241" s="112"/>
      <c r="AS241" s="112"/>
      <c r="AT241" s="113"/>
      <c r="AU241" s="111"/>
      <c r="AV241" s="112"/>
      <c r="AW241" s="112"/>
      <c r="AX241" s="112"/>
      <c r="AY241" s="113"/>
      <c r="AZ241" s="102" t="s">
        <v>40</v>
      </c>
      <c r="BA241" s="105"/>
      <c r="BB241" s="106"/>
      <c r="BC241" s="102" t="s">
        <v>41</v>
      </c>
      <c r="BD241" s="105"/>
      <c r="BE241" s="106"/>
      <c r="BF241" s="102" t="s">
        <v>42</v>
      </c>
      <c r="BG241" s="105"/>
      <c r="BH241" s="106"/>
      <c r="BI241" s="114" t="s">
        <v>43</v>
      </c>
      <c r="BJ241" s="115"/>
      <c r="BK241" s="116"/>
      <c r="BL241" s="114" t="s">
        <v>44</v>
      </c>
      <c r="BM241" s="115"/>
      <c r="BN241" s="116"/>
      <c r="BO241" s="117" t="s">
        <v>45</v>
      </c>
      <c r="BP241" s="115"/>
      <c r="BQ241" s="116"/>
      <c r="BR241" s="1"/>
      <c r="BS241" s="1">
        <v>32</v>
      </c>
      <c r="BT241" s="17"/>
      <c r="BZ241" s="68"/>
      <c r="CA241" s="68"/>
      <c r="CB241" s="68"/>
      <c r="CC241" s="68"/>
      <c r="CD241" s="68"/>
      <c r="CE241" s="68"/>
      <c r="CF241" s="68"/>
      <c r="CG241" s="68"/>
      <c r="CH241" s="68"/>
      <c r="CI241" s="68"/>
      <c r="CJ241" s="68"/>
      <c r="CK241" s="68"/>
      <c r="CL241" s="68"/>
      <c r="CM241" s="68"/>
      <c r="CN241" s="68"/>
    </row>
    <row r="242" spans="1:92" ht="41.25" hidden="1" customHeight="1" x14ac:dyDescent="0.25">
      <c r="A242" s="119"/>
      <c r="B242" s="108"/>
      <c r="C242" s="108"/>
      <c r="D242" s="108"/>
      <c r="E242" s="108"/>
      <c r="F242" s="108"/>
      <c r="G242" s="108"/>
      <c r="H242" s="108"/>
      <c r="I242" s="108"/>
      <c r="J242" s="108"/>
      <c r="K242" s="108"/>
      <c r="L242" s="108"/>
      <c r="M242" s="108"/>
      <c r="N242" s="108"/>
      <c r="O242" s="108"/>
      <c r="P242" s="108"/>
      <c r="Q242" s="109"/>
      <c r="R242" s="119" t="s">
        <v>4</v>
      </c>
      <c r="S242" s="109"/>
      <c r="T242" s="120" t="s">
        <v>4</v>
      </c>
      <c r="U242" s="108"/>
      <c r="V242" s="109"/>
      <c r="W242" s="119" t="s">
        <v>4</v>
      </c>
      <c r="X242" s="108"/>
      <c r="Y242" s="108"/>
      <c r="Z242" s="108"/>
      <c r="AA242" s="108"/>
      <c r="AB242" s="108"/>
      <c r="AC242" s="109"/>
      <c r="AD242" s="119"/>
      <c r="AE242" s="108"/>
      <c r="AF242" s="108"/>
      <c r="AG242" s="108"/>
      <c r="AH242" s="108"/>
      <c r="AI242" s="108"/>
      <c r="AJ242" s="108"/>
      <c r="AK242" s="109"/>
      <c r="AL242" s="107"/>
      <c r="AM242" s="108"/>
      <c r="AN242" s="108"/>
      <c r="AO242" s="108"/>
      <c r="AP242" s="109"/>
      <c r="AQ242" s="110"/>
      <c r="AR242" s="108"/>
      <c r="AS242" s="108"/>
      <c r="AT242" s="109"/>
      <c r="AU242" s="110"/>
      <c r="AV242" s="108"/>
      <c r="AW242" s="108"/>
      <c r="AX242" s="108"/>
      <c r="AY242" s="109"/>
      <c r="AZ242" s="84"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f>
        <v/>
      </c>
      <c r="BA242" s="105"/>
      <c r="BB242" s="106"/>
      <c r="BC242" s="84"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FECHAS",DATEDIF(AQ242,(AU242+1),"YM"))))</f>
        <v/>
      </c>
      <c r="BD242" s="105"/>
      <c r="BE242" s="106"/>
      <c r="BF242" s="84" t="str">
        <f>IF(AND(A242="",R242="SELECCIONE",T242="SELECCIONE",W242="SELECCIONE",AD242="",AL242="",AQ242="",AU242=""),"",IF(OR(OR(A242="",R242="SELECCIONE",T242="SELECCIONE",W242="SELECCIONE",AD242="",AL242="",AQ242="",AU242=""),AND(AQ242="",AU242="")),"COMPLETE TODOS LOS CAMPOS DE LA IZQUIERDA",IF(OR(AQ242&gt;AU242,AND(AQ242="",AU242&lt;&gt;""),AND(AQ242&lt;&gt;"",AU242="")),"VERIFICAR FECHAS",IF(AQ242="",0,IFERROR(DATEDIF(AQ242,(AU242+1),"MD"),"Fecha Inválida")))))</f>
        <v/>
      </c>
      <c r="BG242" s="105"/>
      <c r="BH242" s="106"/>
      <c r="BI242" s="18">
        <f>IF(R242="NO",AZ242,0)</f>
        <v>0</v>
      </c>
      <c r="BJ242" s="18">
        <f>IF(R242="NO",BC242,0)</f>
        <v>0</v>
      </c>
      <c r="BK242" s="18">
        <f>IF(R242="NO",BF242,0)</f>
        <v>0</v>
      </c>
      <c r="BL242" s="18">
        <f>IF(R242="SI",AZ242,0)</f>
        <v>0</v>
      </c>
      <c r="BM242" s="18">
        <f>IF(R242="SI",BC242,0)</f>
        <v>0</v>
      </c>
      <c r="BN242" s="18">
        <f>IF(R242="SI",BF242,0)</f>
        <v>0</v>
      </c>
      <c r="BO242" s="18">
        <f>IF(AND(R242="SI",T242="PÚBLICO"),AZ242,0)</f>
        <v>0</v>
      </c>
      <c r="BP242" s="18">
        <f>IF(AND(R242="SI",T242="PÚBLICO"),BC242,0)</f>
        <v>0</v>
      </c>
      <c r="BQ242" s="18">
        <f>IF(AND(R242="SI",T242="PÚBLICO"),BF242,0)</f>
        <v>0</v>
      </c>
      <c r="BR242" s="1"/>
      <c r="BS242" s="1"/>
      <c r="BT242" s="17"/>
      <c r="BZ242" s="68"/>
      <c r="CA242" s="68"/>
      <c r="CB242" s="68"/>
      <c r="CC242" s="68"/>
      <c r="CD242" s="68"/>
      <c r="CE242" s="68"/>
      <c r="CF242" s="68"/>
      <c r="CG242" s="68"/>
      <c r="CH242" s="68"/>
      <c r="CI242" s="68"/>
      <c r="CJ242" s="68"/>
      <c r="CK242" s="68"/>
      <c r="CL242" s="68"/>
      <c r="CM242" s="68"/>
      <c r="CN242" s="68"/>
    </row>
    <row r="243" spans="1:92" ht="15.7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
      <c r="BJ243" s="2"/>
      <c r="BK243" s="1"/>
      <c r="BL243" s="1"/>
      <c r="BM243" s="1"/>
      <c r="BN243" s="1"/>
      <c r="BO243" s="1"/>
      <c r="BP243" s="1"/>
      <c r="BQ243" s="1"/>
      <c r="BR243" s="1"/>
      <c r="BS243" s="1"/>
      <c r="BT243" s="17"/>
      <c r="BZ243" s="68"/>
      <c r="CA243" s="68"/>
      <c r="CB243" s="68"/>
      <c r="CC243" s="68"/>
      <c r="CD243" s="68"/>
      <c r="CE243" s="68"/>
      <c r="CF243" s="68"/>
      <c r="CG243" s="68"/>
      <c r="CH243" s="68"/>
      <c r="CI243" s="68"/>
      <c r="CJ243" s="68"/>
      <c r="CK243" s="68"/>
      <c r="CL243" s="68"/>
      <c r="CM243" s="68"/>
      <c r="CN243" s="68"/>
    </row>
    <row r="244" spans="1:92" ht="12" hidden="1" customHeight="1" x14ac:dyDescent="0.25">
      <c r="A244" s="96" t="s">
        <v>33</v>
      </c>
      <c r="B244" s="108"/>
      <c r="C244" s="108"/>
      <c r="D244" s="108"/>
      <c r="E244" s="108"/>
      <c r="F244" s="108"/>
      <c r="G244" s="108"/>
      <c r="H244" s="108"/>
      <c r="I244" s="108"/>
      <c r="J244" s="108"/>
      <c r="K244" s="108"/>
      <c r="L244" s="108"/>
      <c r="M244" s="108"/>
      <c r="N244" s="108"/>
      <c r="O244" s="108"/>
      <c r="P244" s="108"/>
      <c r="Q244" s="109"/>
      <c r="R244" s="96" t="s">
        <v>34</v>
      </c>
      <c r="S244" s="109"/>
      <c r="T244" s="96" t="s">
        <v>35</v>
      </c>
      <c r="U244" s="108"/>
      <c r="V244" s="109"/>
      <c r="W244" s="96" t="s">
        <v>36</v>
      </c>
      <c r="X244" s="108"/>
      <c r="Y244" s="108"/>
      <c r="Z244" s="108"/>
      <c r="AA244" s="108"/>
      <c r="AB244" s="108"/>
      <c r="AC244" s="109"/>
      <c r="AD244" s="96" t="s">
        <v>37</v>
      </c>
      <c r="AE244" s="108"/>
      <c r="AF244" s="108"/>
      <c r="AG244" s="108"/>
      <c r="AH244" s="108"/>
      <c r="AI244" s="108"/>
      <c r="AJ244" s="108"/>
      <c r="AK244" s="109"/>
      <c r="AL244" s="97" t="s">
        <v>38</v>
      </c>
      <c r="AM244" s="108"/>
      <c r="AN244" s="108"/>
      <c r="AO244" s="108"/>
      <c r="AP244" s="109"/>
      <c r="AQ244" s="96" t="s">
        <v>29</v>
      </c>
      <c r="AR244" s="108"/>
      <c r="AS244" s="108"/>
      <c r="AT244" s="109"/>
      <c r="AU244" s="96" t="s">
        <v>30</v>
      </c>
      <c r="AV244" s="108"/>
      <c r="AW244" s="108"/>
      <c r="AX244" s="108"/>
      <c r="AY244" s="109"/>
      <c r="AZ244" s="102" t="s">
        <v>39</v>
      </c>
      <c r="BA244" s="105"/>
      <c r="BB244" s="105"/>
      <c r="BC244" s="105"/>
      <c r="BD244" s="105"/>
      <c r="BE244" s="105"/>
      <c r="BF244" s="105"/>
      <c r="BG244" s="105"/>
      <c r="BH244" s="106"/>
      <c r="BI244" s="1"/>
      <c r="BJ244" s="2"/>
      <c r="BK244" s="1"/>
      <c r="BL244" s="1"/>
      <c r="BM244" s="1"/>
      <c r="BN244" s="1"/>
      <c r="BO244" s="1"/>
      <c r="BP244" s="1"/>
      <c r="BQ244" s="1"/>
      <c r="BR244" s="1"/>
      <c r="BS244" s="1"/>
      <c r="BT244" s="17"/>
      <c r="BZ244" s="68"/>
      <c r="CA244" s="68"/>
      <c r="CB244" s="68"/>
      <c r="CC244" s="68"/>
      <c r="CD244" s="68"/>
      <c r="CE244" s="68"/>
      <c r="CF244" s="68"/>
      <c r="CG244" s="68"/>
      <c r="CH244" s="68"/>
      <c r="CI244" s="68"/>
      <c r="CJ244" s="68"/>
      <c r="CK244" s="68"/>
      <c r="CL244" s="68"/>
      <c r="CM244" s="68"/>
      <c r="CN244" s="68"/>
    </row>
    <row r="245" spans="1:92" ht="32.25" hidden="1" customHeight="1" x14ac:dyDescent="0.25">
      <c r="A245" s="111"/>
      <c r="B245" s="112"/>
      <c r="C245" s="112"/>
      <c r="D245" s="112"/>
      <c r="E245" s="112"/>
      <c r="F245" s="112"/>
      <c r="G245" s="112"/>
      <c r="H245" s="112"/>
      <c r="I245" s="112"/>
      <c r="J245" s="112"/>
      <c r="K245" s="112"/>
      <c r="L245" s="112"/>
      <c r="M245" s="112"/>
      <c r="N245" s="112"/>
      <c r="O245" s="112"/>
      <c r="P245" s="112"/>
      <c r="Q245" s="113"/>
      <c r="R245" s="111"/>
      <c r="S245" s="113"/>
      <c r="T245" s="111"/>
      <c r="U245" s="112"/>
      <c r="V245" s="113"/>
      <c r="W245" s="111"/>
      <c r="X245" s="112"/>
      <c r="Y245" s="112"/>
      <c r="Z245" s="112"/>
      <c r="AA245" s="112"/>
      <c r="AB245" s="112"/>
      <c r="AC245" s="113"/>
      <c r="AD245" s="111"/>
      <c r="AE245" s="112"/>
      <c r="AF245" s="112"/>
      <c r="AG245" s="112"/>
      <c r="AH245" s="112"/>
      <c r="AI245" s="112"/>
      <c r="AJ245" s="112"/>
      <c r="AK245" s="113"/>
      <c r="AL245" s="118"/>
      <c r="AM245" s="112"/>
      <c r="AN245" s="112"/>
      <c r="AO245" s="112"/>
      <c r="AP245" s="113"/>
      <c r="AQ245" s="111"/>
      <c r="AR245" s="112"/>
      <c r="AS245" s="112"/>
      <c r="AT245" s="113"/>
      <c r="AU245" s="111"/>
      <c r="AV245" s="112"/>
      <c r="AW245" s="112"/>
      <c r="AX245" s="112"/>
      <c r="AY245" s="113"/>
      <c r="AZ245" s="102" t="s">
        <v>40</v>
      </c>
      <c r="BA245" s="105"/>
      <c r="BB245" s="106"/>
      <c r="BC245" s="102" t="s">
        <v>41</v>
      </c>
      <c r="BD245" s="105"/>
      <c r="BE245" s="106"/>
      <c r="BF245" s="102" t="s">
        <v>42</v>
      </c>
      <c r="BG245" s="105"/>
      <c r="BH245" s="106"/>
      <c r="BI245" s="114" t="s">
        <v>43</v>
      </c>
      <c r="BJ245" s="115"/>
      <c r="BK245" s="116"/>
      <c r="BL245" s="114" t="s">
        <v>44</v>
      </c>
      <c r="BM245" s="115"/>
      <c r="BN245" s="116"/>
      <c r="BO245" s="117" t="s">
        <v>45</v>
      </c>
      <c r="BP245" s="115"/>
      <c r="BQ245" s="116"/>
      <c r="BR245" s="1"/>
      <c r="BS245" s="1">
        <v>33</v>
      </c>
      <c r="BT245" s="17"/>
      <c r="BZ245" s="68"/>
      <c r="CA245" s="68"/>
      <c r="CB245" s="68"/>
      <c r="CC245" s="68"/>
      <c r="CD245" s="68"/>
      <c r="CE245" s="68"/>
      <c r="CF245" s="68"/>
      <c r="CG245" s="68"/>
      <c r="CH245" s="68"/>
      <c r="CI245" s="68"/>
      <c r="CJ245" s="68"/>
      <c r="CK245" s="68"/>
      <c r="CL245" s="68"/>
      <c r="CM245" s="68"/>
      <c r="CN245" s="68"/>
    </row>
    <row r="246" spans="1:92" ht="41.25" hidden="1" customHeight="1" x14ac:dyDescent="0.25">
      <c r="A246" s="119"/>
      <c r="B246" s="108"/>
      <c r="C246" s="108"/>
      <c r="D246" s="108"/>
      <c r="E246" s="108"/>
      <c r="F246" s="108"/>
      <c r="G246" s="108"/>
      <c r="H246" s="108"/>
      <c r="I246" s="108"/>
      <c r="J246" s="108"/>
      <c r="K246" s="108"/>
      <c r="L246" s="108"/>
      <c r="M246" s="108"/>
      <c r="N246" s="108"/>
      <c r="O246" s="108"/>
      <c r="P246" s="108"/>
      <c r="Q246" s="109"/>
      <c r="R246" s="119" t="s">
        <v>4</v>
      </c>
      <c r="S246" s="109"/>
      <c r="T246" s="120" t="s">
        <v>4</v>
      </c>
      <c r="U246" s="108"/>
      <c r="V246" s="109"/>
      <c r="W246" s="119" t="s">
        <v>4</v>
      </c>
      <c r="X246" s="108"/>
      <c r="Y246" s="108"/>
      <c r="Z246" s="108"/>
      <c r="AA246" s="108"/>
      <c r="AB246" s="108"/>
      <c r="AC246" s="109"/>
      <c r="AD246" s="119"/>
      <c r="AE246" s="108"/>
      <c r="AF246" s="108"/>
      <c r="AG246" s="108"/>
      <c r="AH246" s="108"/>
      <c r="AI246" s="108"/>
      <c r="AJ246" s="108"/>
      <c r="AK246" s="109"/>
      <c r="AL246" s="107"/>
      <c r="AM246" s="108"/>
      <c r="AN246" s="108"/>
      <c r="AO246" s="108"/>
      <c r="AP246" s="109"/>
      <c r="AQ246" s="110"/>
      <c r="AR246" s="108"/>
      <c r="AS246" s="108"/>
      <c r="AT246" s="109"/>
      <c r="AU246" s="110"/>
      <c r="AV246" s="108"/>
      <c r="AW246" s="108"/>
      <c r="AX246" s="108"/>
      <c r="AY246" s="109"/>
      <c r="AZ246" s="84"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f>
        <v/>
      </c>
      <c r="BA246" s="105"/>
      <c r="BB246" s="106"/>
      <c r="BC246" s="84"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FECHAS",DATEDIF(AQ246,(AU246+1),"YM"))))</f>
        <v/>
      </c>
      <c r="BD246" s="105"/>
      <c r="BE246" s="106"/>
      <c r="BF246" s="84" t="str">
        <f>IF(AND(A246="",R246="SELECCIONE",T246="SELECCIONE",W246="SELECCIONE",AD246="",AL246="",AQ246="",AU246=""),"",IF(OR(OR(A246="",R246="SELECCIONE",T246="SELECCIONE",W246="SELECCIONE",AD246="",AL246="",AQ246="",AU246=""),AND(AQ246="",AU246="")),"COMPLETE TODOS LOS CAMPOS DE LA IZQUIERDA",IF(OR(AQ246&gt;AU246,AND(AQ246="",AU246&lt;&gt;""),AND(AQ246&lt;&gt;"",AU246="")),"VERIFICAR FECHAS",IF(AQ246="",0,IFERROR(DATEDIF(AQ246,(AU246+1),"MD"),"Fecha Inválida")))))</f>
        <v/>
      </c>
      <c r="BG246" s="105"/>
      <c r="BH246" s="106"/>
      <c r="BI246" s="18">
        <f>IF(R246="NO",AZ246,0)</f>
        <v>0</v>
      </c>
      <c r="BJ246" s="18">
        <f>IF(R246="NO",BC246,0)</f>
        <v>0</v>
      </c>
      <c r="BK246" s="18">
        <f>IF(R246="NO",BF246,0)</f>
        <v>0</v>
      </c>
      <c r="BL246" s="18">
        <f>IF(R246="SI",AZ246,0)</f>
        <v>0</v>
      </c>
      <c r="BM246" s="18">
        <f>IF(R246="SI",BC246,0)</f>
        <v>0</v>
      </c>
      <c r="BN246" s="18">
        <f>IF(R246="SI",BF246,0)</f>
        <v>0</v>
      </c>
      <c r="BO246" s="18">
        <f>IF(AND(R246="SI",T246="PÚBLICO"),AZ246,0)</f>
        <v>0</v>
      </c>
      <c r="BP246" s="18">
        <f>IF(AND(R246="SI",T246="PÚBLICO"),BC246,0)</f>
        <v>0</v>
      </c>
      <c r="BQ246" s="18">
        <f>IF(AND(R246="SI",T246="PÚBLICO"),BF246,0)</f>
        <v>0</v>
      </c>
      <c r="BR246" s="1"/>
      <c r="BS246" s="1"/>
      <c r="BT246" s="17"/>
      <c r="BZ246" s="68"/>
      <c r="CA246" s="68"/>
      <c r="CB246" s="68"/>
      <c r="CC246" s="68"/>
      <c r="CD246" s="68"/>
      <c r="CE246" s="68"/>
      <c r="CF246" s="68"/>
      <c r="CG246" s="68"/>
      <c r="CH246" s="68"/>
      <c r="CI246" s="68"/>
      <c r="CJ246" s="68"/>
      <c r="CK246" s="68"/>
      <c r="CL246" s="68"/>
      <c r="CM246" s="68"/>
      <c r="CN246" s="68"/>
    </row>
    <row r="247" spans="1:92" ht="15.7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
      <c r="BJ247" s="2"/>
      <c r="BK247" s="1"/>
      <c r="BL247" s="1"/>
      <c r="BM247" s="1"/>
      <c r="BN247" s="1"/>
      <c r="BO247" s="1"/>
      <c r="BP247" s="1"/>
      <c r="BQ247" s="1"/>
      <c r="BR247" s="1"/>
      <c r="BS247" s="1"/>
      <c r="BT247" s="17"/>
      <c r="BZ247" s="68"/>
      <c r="CA247" s="68"/>
      <c r="CB247" s="68"/>
      <c r="CC247" s="68"/>
      <c r="CD247" s="68"/>
      <c r="CE247" s="68"/>
      <c r="CF247" s="68"/>
      <c r="CG247" s="68"/>
      <c r="CH247" s="68"/>
      <c r="CI247" s="68"/>
      <c r="CJ247" s="68"/>
      <c r="CK247" s="68"/>
      <c r="CL247" s="68"/>
      <c r="CM247" s="68"/>
      <c r="CN247" s="68"/>
    </row>
    <row r="248" spans="1:92" ht="12" hidden="1" customHeight="1" x14ac:dyDescent="0.25">
      <c r="A248" s="96" t="s">
        <v>33</v>
      </c>
      <c r="B248" s="108"/>
      <c r="C248" s="108"/>
      <c r="D248" s="108"/>
      <c r="E248" s="108"/>
      <c r="F248" s="108"/>
      <c r="G248" s="108"/>
      <c r="H248" s="108"/>
      <c r="I248" s="108"/>
      <c r="J248" s="108"/>
      <c r="K248" s="108"/>
      <c r="L248" s="108"/>
      <c r="M248" s="108"/>
      <c r="N248" s="108"/>
      <c r="O248" s="108"/>
      <c r="P248" s="108"/>
      <c r="Q248" s="109"/>
      <c r="R248" s="96" t="s">
        <v>34</v>
      </c>
      <c r="S248" s="109"/>
      <c r="T248" s="96" t="s">
        <v>35</v>
      </c>
      <c r="U248" s="108"/>
      <c r="V248" s="109"/>
      <c r="W248" s="96" t="s">
        <v>36</v>
      </c>
      <c r="X248" s="108"/>
      <c r="Y248" s="108"/>
      <c r="Z248" s="108"/>
      <c r="AA248" s="108"/>
      <c r="AB248" s="108"/>
      <c r="AC248" s="109"/>
      <c r="AD248" s="96" t="s">
        <v>37</v>
      </c>
      <c r="AE248" s="108"/>
      <c r="AF248" s="108"/>
      <c r="AG248" s="108"/>
      <c r="AH248" s="108"/>
      <c r="AI248" s="108"/>
      <c r="AJ248" s="108"/>
      <c r="AK248" s="109"/>
      <c r="AL248" s="97" t="s">
        <v>38</v>
      </c>
      <c r="AM248" s="108"/>
      <c r="AN248" s="108"/>
      <c r="AO248" s="108"/>
      <c r="AP248" s="109"/>
      <c r="AQ248" s="96" t="s">
        <v>29</v>
      </c>
      <c r="AR248" s="108"/>
      <c r="AS248" s="108"/>
      <c r="AT248" s="109"/>
      <c r="AU248" s="96" t="s">
        <v>30</v>
      </c>
      <c r="AV248" s="108"/>
      <c r="AW248" s="108"/>
      <c r="AX248" s="108"/>
      <c r="AY248" s="109"/>
      <c r="AZ248" s="102" t="s">
        <v>39</v>
      </c>
      <c r="BA248" s="105"/>
      <c r="BB248" s="105"/>
      <c r="BC248" s="105"/>
      <c r="BD248" s="105"/>
      <c r="BE248" s="105"/>
      <c r="BF248" s="105"/>
      <c r="BG248" s="105"/>
      <c r="BH248" s="106"/>
      <c r="BI248" s="1"/>
      <c r="BJ248" s="2"/>
      <c r="BK248" s="1"/>
      <c r="BL248" s="1"/>
      <c r="BM248" s="1"/>
      <c r="BN248" s="1"/>
      <c r="BO248" s="1"/>
      <c r="BP248" s="1"/>
      <c r="BQ248" s="1"/>
      <c r="BR248" s="1"/>
      <c r="BS248" s="1"/>
      <c r="BT248" s="17"/>
      <c r="BZ248" s="68"/>
      <c r="CA248" s="68"/>
      <c r="CB248" s="68"/>
      <c r="CC248" s="68"/>
      <c r="CD248" s="68"/>
      <c r="CE248" s="68"/>
      <c r="CF248" s="68"/>
      <c r="CG248" s="68"/>
      <c r="CH248" s="68"/>
      <c r="CI248" s="68"/>
      <c r="CJ248" s="68"/>
      <c r="CK248" s="68"/>
      <c r="CL248" s="68"/>
      <c r="CM248" s="68"/>
      <c r="CN248" s="68"/>
    </row>
    <row r="249" spans="1:92" ht="32.25" hidden="1" customHeight="1" x14ac:dyDescent="0.25">
      <c r="A249" s="111"/>
      <c r="B249" s="112"/>
      <c r="C249" s="112"/>
      <c r="D249" s="112"/>
      <c r="E249" s="112"/>
      <c r="F249" s="112"/>
      <c r="G249" s="112"/>
      <c r="H249" s="112"/>
      <c r="I249" s="112"/>
      <c r="J249" s="112"/>
      <c r="K249" s="112"/>
      <c r="L249" s="112"/>
      <c r="M249" s="112"/>
      <c r="N249" s="112"/>
      <c r="O249" s="112"/>
      <c r="P249" s="112"/>
      <c r="Q249" s="113"/>
      <c r="R249" s="111"/>
      <c r="S249" s="113"/>
      <c r="T249" s="111"/>
      <c r="U249" s="112"/>
      <c r="V249" s="113"/>
      <c r="W249" s="111"/>
      <c r="X249" s="112"/>
      <c r="Y249" s="112"/>
      <c r="Z249" s="112"/>
      <c r="AA249" s="112"/>
      <c r="AB249" s="112"/>
      <c r="AC249" s="113"/>
      <c r="AD249" s="111"/>
      <c r="AE249" s="112"/>
      <c r="AF249" s="112"/>
      <c r="AG249" s="112"/>
      <c r="AH249" s="112"/>
      <c r="AI249" s="112"/>
      <c r="AJ249" s="112"/>
      <c r="AK249" s="113"/>
      <c r="AL249" s="118"/>
      <c r="AM249" s="112"/>
      <c r="AN249" s="112"/>
      <c r="AO249" s="112"/>
      <c r="AP249" s="113"/>
      <c r="AQ249" s="111"/>
      <c r="AR249" s="112"/>
      <c r="AS249" s="112"/>
      <c r="AT249" s="113"/>
      <c r="AU249" s="111"/>
      <c r="AV249" s="112"/>
      <c r="AW249" s="112"/>
      <c r="AX249" s="112"/>
      <c r="AY249" s="113"/>
      <c r="AZ249" s="102" t="s">
        <v>40</v>
      </c>
      <c r="BA249" s="105"/>
      <c r="BB249" s="106"/>
      <c r="BC249" s="102" t="s">
        <v>41</v>
      </c>
      <c r="BD249" s="105"/>
      <c r="BE249" s="106"/>
      <c r="BF249" s="102" t="s">
        <v>42</v>
      </c>
      <c r="BG249" s="105"/>
      <c r="BH249" s="106"/>
      <c r="BI249" s="114" t="s">
        <v>43</v>
      </c>
      <c r="BJ249" s="115"/>
      <c r="BK249" s="116"/>
      <c r="BL249" s="114" t="s">
        <v>44</v>
      </c>
      <c r="BM249" s="115"/>
      <c r="BN249" s="116"/>
      <c r="BO249" s="117" t="s">
        <v>45</v>
      </c>
      <c r="BP249" s="115"/>
      <c r="BQ249" s="116"/>
      <c r="BR249" s="1"/>
      <c r="BS249" s="1">
        <v>34</v>
      </c>
      <c r="BT249" s="17"/>
      <c r="BZ249" s="68"/>
      <c r="CA249" s="68"/>
      <c r="CB249" s="68"/>
      <c r="CC249" s="68"/>
      <c r="CD249" s="68"/>
      <c r="CE249" s="68"/>
      <c r="CF249" s="68"/>
      <c r="CG249" s="68"/>
      <c r="CH249" s="68"/>
      <c r="CI249" s="68"/>
      <c r="CJ249" s="68"/>
      <c r="CK249" s="68"/>
      <c r="CL249" s="68"/>
      <c r="CM249" s="68"/>
      <c r="CN249" s="68"/>
    </row>
    <row r="250" spans="1:92" ht="41.25" hidden="1" customHeight="1" x14ac:dyDescent="0.25">
      <c r="A250" s="119"/>
      <c r="B250" s="108"/>
      <c r="C250" s="108"/>
      <c r="D250" s="108"/>
      <c r="E250" s="108"/>
      <c r="F250" s="108"/>
      <c r="G250" s="108"/>
      <c r="H250" s="108"/>
      <c r="I250" s="108"/>
      <c r="J250" s="108"/>
      <c r="K250" s="108"/>
      <c r="L250" s="108"/>
      <c r="M250" s="108"/>
      <c r="N250" s="108"/>
      <c r="O250" s="108"/>
      <c r="P250" s="108"/>
      <c r="Q250" s="109"/>
      <c r="R250" s="119" t="s">
        <v>4</v>
      </c>
      <c r="S250" s="109"/>
      <c r="T250" s="120" t="s">
        <v>4</v>
      </c>
      <c r="U250" s="108"/>
      <c r="V250" s="109"/>
      <c r="W250" s="119" t="s">
        <v>4</v>
      </c>
      <c r="X250" s="108"/>
      <c r="Y250" s="108"/>
      <c r="Z250" s="108"/>
      <c r="AA250" s="108"/>
      <c r="AB250" s="108"/>
      <c r="AC250" s="109"/>
      <c r="AD250" s="119"/>
      <c r="AE250" s="108"/>
      <c r="AF250" s="108"/>
      <c r="AG250" s="108"/>
      <c r="AH250" s="108"/>
      <c r="AI250" s="108"/>
      <c r="AJ250" s="108"/>
      <c r="AK250" s="109"/>
      <c r="AL250" s="107"/>
      <c r="AM250" s="108"/>
      <c r="AN250" s="108"/>
      <c r="AO250" s="108"/>
      <c r="AP250" s="109"/>
      <c r="AQ250" s="110"/>
      <c r="AR250" s="108"/>
      <c r="AS250" s="108"/>
      <c r="AT250" s="109"/>
      <c r="AU250" s="110"/>
      <c r="AV250" s="108"/>
      <c r="AW250" s="108"/>
      <c r="AX250" s="108"/>
      <c r="AY250" s="109"/>
      <c r="AZ250" s="84"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f>
        <v/>
      </c>
      <c r="BA250" s="105"/>
      <c r="BB250" s="106"/>
      <c r="BC250" s="84"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FECHAS",DATEDIF(AQ250,(AU250+1),"YM"))))</f>
        <v/>
      </c>
      <c r="BD250" s="105"/>
      <c r="BE250" s="106"/>
      <c r="BF250" s="84" t="str">
        <f>IF(AND(A250="",R250="SELECCIONE",T250="SELECCIONE",W250="SELECCIONE",AD250="",AL250="",AQ250="",AU250=""),"",IF(OR(OR(A250="",R250="SELECCIONE",T250="SELECCIONE",W250="SELECCIONE",AD250="",AL250="",AQ250="",AU250=""),AND(AQ250="",AU250="")),"COMPLETE TODOS LOS CAMPOS DE LA IZQUIERDA",IF(OR(AQ250&gt;AU250,AND(AQ250="",AU250&lt;&gt;""),AND(AQ250&lt;&gt;"",AU250="")),"VERIFICAR FECHAS",IF(AQ250="",0,IFERROR(DATEDIF(AQ250,(AU250+1),"MD"),"Fecha Inválida")))))</f>
        <v/>
      </c>
      <c r="BG250" s="105"/>
      <c r="BH250" s="106"/>
      <c r="BI250" s="18">
        <f>IF(R250="NO",AZ250,0)</f>
        <v>0</v>
      </c>
      <c r="BJ250" s="18">
        <f>IF(R250="NO",BC250,0)</f>
        <v>0</v>
      </c>
      <c r="BK250" s="18">
        <f>IF(R250="NO",BF250,0)</f>
        <v>0</v>
      </c>
      <c r="BL250" s="18">
        <f>IF(R250="SI",AZ250,0)</f>
        <v>0</v>
      </c>
      <c r="BM250" s="18">
        <f>IF(R250="SI",BC250,0)</f>
        <v>0</v>
      </c>
      <c r="BN250" s="18">
        <f>IF(R250="SI",BF250,0)</f>
        <v>0</v>
      </c>
      <c r="BO250" s="18">
        <f>IF(AND(R250="SI",T250="PÚBLICO"),AZ250,0)</f>
        <v>0</v>
      </c>
      <c r="BP250" s="18">
        <f>IF(AND(R250="SI",T250="PÚBLICO"),BC250,0)</f>
        <v>0</v>
      </c>
      <c r="BQ250" s="18">
        <f>IF(AND(R250="SI",T250="PÚBLICO"),BF250,0)</f>
        <v>0</v>
      </c>
      <c r="BR250" s="1"/>
      <c r="BS250" s="1"/>
      <c r="BT250" s="17"/>
      <c r="BZ250" s="68"/>
      <c r="CA250" s="68"/>
      <c r="CB250" s="68"/>
      <c r="CC250" s="68"/>
      <c r="CD250" s="68"/>
      <c r="CE250" s="68"/>
      <c r="CF250" s="68"/>
      <c r="CG250" s="68"/>
      <c r="CH250" s="68"/>
      <c r="CI250" s="68"/>
      <c r="CJ250" s="68"/>
      <c r="CK250" s="68"/>
      <c r="CL250" s="68"/>
      <c r="CM250" s="68"/>
      <c r="CN250" s="68"/>
    </row>
    <row r="251" spans="1:92" ht="15.7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
      <c r="BJ251" s="2"/>
      <c r="BK251" s="1"/>
      <c r="BL251" s="1"/>
      <c r="BM251" s="1"/>
      <c r="BN251" s="1"/>
      <c r="BO251" s="1"/>
      <c r="BP251" s="1"/>
      <c r="BQ251" s="1"/>
      <c r="BR251" s="1"/>
      <c r="BS251" s="1"/>
      <c r="BT251" s="17"/>
      <c r="BZ251" s="68"/>
      <c r="CA251" s="68"/>
      <c r="CB251" s="68"/>
      <c r="CC251" s="68"/>
      <c r="CD251" s="68"/>
      <c r="CE251" s="68"/>
      <c r="CF251" s="68"/>
      <c r="CG251" s="68"/>
      <c r="CH251" s="68"/>
      <c r="CI251" s="68"/>
      <c r="CJ251" s="68"/>
      <c r="CK251" s="68"/>
      <c r="CL251" s="68"/>
      <c r="CM251" s="68"/>
      <c r="CN251" s="68"/>
    </row>
    <row r="252" spans="1:92" ht="12" hidden="1" customHeight="1" x14ac:dyDescent="0.25">
      <c r="A252" s="96" t="s">
        <v>33</v>
      </c>
      <c r="B252" s="108"/>
      <c r="C252" s="108"/>
      <c r="D252" s="108"/>
      <c r="E252" s="108"/>
      <c r="F252" s="108"/>
      <c r="G252" s="108"/>
      <c r="H252" s="108"/>
      <c r="I252" s="108"/>
      <c r="J252" s="108"/>
      <c r="K252" s="108"/>
      <c r="L252" s="108"/>
      <c r="M252" s="108"/>
      <c r="N252" s="108"/>
      <c r="O252" s="108"/>
      <c r="P252" s="108"/>
      <c r="Q252" s="109"/>
      <c r="R252" s="96" t="s">
        <v>34</v>
      </c>
      <c r="S252" s="109"/>
      <c r="T252" s="96" t="s">
        <v>35</v>
      </c>
      <c r="U252" s="108"/>
      <c r="V252" s="109"/>
      <c r="W252" s="96" t="s">
        <v>36</v>
      </c>
      <c r="X252" s="108"/>
      <c r="Y252" s="108"/>
      <c r="Z252" s="108"/>
      <c r="AA252" s="108"/>
      <c r="AB252" s="108"/>
      <c r="AC252" s="109"/>
      <c r="AD252" s="96" t="s">
        <v>37</v>
      </c>
      <c r="AE252" s="108"/>
      <c r="AF252" s="108"/>
      <c r="AG252" s="108"/>
      <c r="AH252" s="108"/>
      <c r="AI252" s="108"/>
      <c r="AJ252" s="108"/>
      <c r="AK252" s="109"/>
      <c r="AL252" s="97" t="s">
        <v>38</v>
      </c>
      <c r="AM252" s="108"/>
      <c r="AN252" s="108"/>
      <c r="AO252" s="108"/>
      <c r="AP252" s="109"/>
      <c r="AQ252" s="96" t="s">
        <v>29</v>
      </c>
      <c r="AR252" s="108"/>
      <c r="AS252" s="108"/>
      <c r="AT252" s="109"/>
      <c r="AU252" s="96" t="s">
        <v>30</v>
      </c>
      <c r="AV252" s="108"/>
      <c r="AW252" s="108"/>
      <c r="AX252" s="108"/>
      <c r="AY252" s="109"/>
      <c r="AZ252" s="102" t="s">
        <v>39</v>
      </c>
      <c r="BA252" s="105"/>
      <c r="BB252" s="105"/>
      <c r="BC252" s="105"/>
      <c r="BD252" s="105"/>
      <c r="BE252" s="105"/>
      <c r="BF252" s="105"/>
      <c r="BG252" s="105"/>
      <c r="BH252" s="106"/>
      <c r="BI252" s="1"/>
      <c r="BJ252" s="2"/>
      <c r="BK252" s="1"/>
      <c r="BL252" s="1"/>
      <c r="BM252" s="1"/>
      <c r="BN252" s="1"/>
      <c r="BO252" s="1"/>
      <c r="BP252" s="1"/>
      <c r="BQ252" s="1"/>
      <c r="BR252" s="1"/>
      <c r="BS252" s="1"/>
      <c r="BT252" s="17"/>
      <c r="BZ252" s="68"/>
      <c r="CA252" s="68"/>
      <c r="CB252" s="68"/>
      <c r="CC252" s="68"/>
      <c r="CD252" s="68"/>
      <c r="CE252" s="68"/>
      <c r="CF252" s="68"/>
      <c r="CG252" s="68"/>
      <c r="CH252" s="68"/>
      <c r="CI252" s="68"/>
      <c r="CJ252" s="68"/>
      <c r="CK252" s="68"/>
      <c r="CL252" s="68"/>
      <c r="CM252" s="68"/>
      <c r="CN252" s="68"/>
    </row>
    <row r="253" spans="1:92" ht="32.25" hidden="1" customHeight="1" x14ac:dyDescent="0.25">
      <c r="A253" s="111"/>
      <c r="B253" s="112"/>
      <c r="C253" s="112"/>
      <c r="D253" s="112"/>
      <c r="E253" s="112"/>
      <c r="F253" s="112"/>
      <c r="G253" s="112"/>
      <c r="H253" s="112"/>
      <c r="I253" s="112"/>
      <c r="J253" s="112"/>
      <c r="K253" s="112"/>
      <c r="L253" s="112"/>
      <c r="M253" s="112"/>
      <c r="N253" s="112"/>
      <c r="O253" s="112"/>
      <c r="P253" s="112"/>
      <c r="Q253" s="113"/>
      <c r="R253" s="111"/>
      <c r="S253" s="113"/>
      <c r="T253" s="111"/>
      <c r="U253" s="112"/>
      <c r="V253" s="113"/>
      <c r="W253" s="111"/>
      <c r="X253" s="112"/>
      <c r="Y253" s="112"/>
      <c r="Z253" s="112"/>
      <c r="AA253" s="112"/>
      <c r="AB253" s="112"/>
      <c r="AC253" s="113"/>
      <c r="AD253" s="111"/>
      <c r="AE253" s="112"/>
      <c r="AF253" s="112"/>
      <c r="AG253" s="112"/>
      <c r="AH253" s="112"/>
      <c r="AI253" s="112"/>
      <c r="AJ253" s="112"/>
      <c r="AK253" s="113"/>
      <c r="AL253" s="118"/>
      <c r="AM253" s="112"/>
      <c r="AN253" s="112"/>
      <c r="AO253" s="112"/>
      <c r="AP253" s="113"/>
      <c r="AQ253" s="111"/>
      <c r="AR253" s="112"/>
      <c r="AS253" s="112"/>
      <c r="AT253" s="113"/>
      <c r="AU253" s="111"/>
      <c r="AV253" s="112"/>
      <c r="AW253" s="112"/>
      <c r="AX253" s="112"/>
      <c r="AY253" s="113"/>
      <c r="AZ253" s="102" t="s">
        <v>40</v>
      </c>
      <c r="BA253" s="105"/>
      <c r="BB253" s="106"/>
      <c r="BC253" s="102" t="s">
        <v>41</v>
      </c>
      <c r="BD253" s="105"/>
      <c r="BE253" s="106"/>
      <c r="BF253" s="102" t="s">
        <v>42</v>
      </c>
      <c r="BG253" s="105"/>
      <c r="BH253" s="106"/>
      <c r="BI253" s="114" t="s">
        <v>43</v>
      </c>
      <c r="BJ253" s="115"/>
      <c r="BK253" s="116"/>
      <c r="BL253" s="114" t="s">
        <v>44</v>
      </c>
      <c r="BM253" s="115"/>
      <c r="BN253" s="116"/>
      <c r="BO253" s="117" t="s">
        <v>45</v>
      </c>
      <c r="BP253" s="115"/>
      <c r="BQ253" s="116"/>
      <c r="BR253" s="1"/>
      <c r="BS253" s="1">
        <v>35</v>
      </c>
      <c r="BT253" s="17"/>
      <c r="BZ253" s="68"/>
      <c r="CA253" s="68"/>
      <c r="CB253" s="68"/>
      <c r="CC253" s="68"/>
      <c r="CD253" s="68"/>
      <c r="CE253" s="68"/>
      <c r="CF253" s="68"/>
      <c r="CG253" s="68"/>
      <c r="CH253" s="68"/>
      <c r="CI253" s="68"/>
      <c r="CJ253" s="68"/>
      <c r="CK253" s="68"/>
      <c r="CL253" s="68"/>
      <c r="CM253" s="68"/>
      <c r="CN253" s="68"/>
    </row>
    <row r="254" spans="1:92" ht="41.25" hidden="1" customHeight="1" x14ac:dyDescent="0.25">
      <c r="A254" s="119"/>
      <c r="B254" s="108"/>
      <c r="C254" s="108"/>
      <c r="D254" s="108"/>
      <c r="E254" s="108"/>
      <c r="F254" s="108"/>
      <c r="G254" s="108"/>
      <c r="H254" s="108"/>
      <c r="I254" s="108"/>
      <c r="J254" s="108"/>
      <c r="K254" s="108"/>
      <c r="L254" s="108"/>
      <c r="M254" s="108"/>
      <c r="N254" s="108"/>
      <c r="O254" s="108"/>
      <c r="P254" s="108"/>
      <c r="Q254" s="109"/>
      <c r="R254" s="119" t="s">
        <v>4</v>
      </c>
      <c r="S254" s="109"/>
      <c r="T254" s="120" t="s">
        <v>4</v>
      </c>
      <c r="U254" s="108"/>
      <c r="V254" s="109"/>
      <c r="W254" s="119" t="s">
        <v>4</v>
      </c>
      <c r="X254" s="108"/>
      <c r="Y254" s="108"/>
      <c r="Z254" s="108"/>
      <c r="AA254" s="108"/>
      <c r="AB254" s="108"/>
      <c r="AC254" s="109"/>
      <c r="AD254" s="119"/>
      <c r="AE254" s="108"/>
      <c r="AF254" s="108"/>
      <c r="AG254" s="108"/>
      <c r="AH254" s="108"/>
      <c r="AI254" s="108"/>
      <c r="AJ254" s="108"/>
      <c r="AK254" s="109"/>
      <c r="AL254" s="107"/>
      <c r="AM254" s="108"/>
      <c r="AN254" s="108"/>
      <c r="AO254" s="108"/>
      <c r="AP254" s="109"/>
      <c r="AQ254" s="110"/>
      <c r="AR254" s="108"/>
      <c r="AS254" s="108"/>
      <c r="AT254" s="109"/>
      <c r="AU254" s="110"/>
      <c r="AV254" s="108"/>
      <c r="AW254" s="108"/>
      <c r="AX254" s="108"/>
      <c r="AY254" s="109"/>
      <c r="AZ254" s="84"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f>
        <v/>
      </c>
      <c r="BA254" s="105"/>
      <c r="BB254" s="106"/>
      <c r="BC254" s="84"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FECHAS",DATEDIF(AQ254,(AU254+1),"YM"))))</f>
        <v/>
      </c>
      <c r="BD254" s="105"/>
      <c r="BE254" s="106"/>
      <c r="BF254" s="84" t="str">
        <f>IF(AND(A254="",R254="SELECCIONE",T254="SELECCIONE",W254="SELECCIONE",AD254="",AL254="",AQ254="",AU254=""),"",IF(OR(OR(A254="",R254="SELECCIONE",T254="SELECCIONE",W254="SELECCIONE",AD254="",AL254="",AQ254="",AU254=""),AND(AQ254="",AU254="")),"COMPLETE TODOS LOS CAMPOS DE LA IZQUIERDA",IF(OR(AQ254&gt;AU254,AND(AQ254="",AU254&lt;&gt;""),AND(AQ254&lt;&gt;"",AU254="")),"VERIFICAR FECHAS",IF(AQ254="",0,IFERROR(DATEDIF(AQ254,(AU254+1),"MD"),"Fecha Inválida")))))</f>
        <v/>
      </c>
      <c r="BG254" s="105"/>
      <c r="BH254" s="106"/>
      <c r="BI254" s="18">
        <f>IF(R254="NO",AZ254,0)</f>
        <v>0</v>
      </c>
      <c r="BJ254" s="18">
        <f>IF(R254="NO",BC254,0)</f>
        <v>0</v>
      </c>
      <c r="BK254" s="18">
        <f>IF(R254="NO",BF254,0)</f>
        <v>0</v>
      </c>
      <c r="BL254" s="18">
        <f>IF(R254="SI",AZ254,0)</f>
        <v>0</v>
      </c>
      <c r="BM254" s="18">
        <f>IF(R254="SI",BC254,0)</f>
        <v>0</v>
      </c>
      <c r="BN254" s="18">
        <f>IF(R254="SI",BF254,0)</f>
        <v>0</v>
      </c>
      <c r="BO254" s="18">
        <f>IF(AND(R254="SI",T254="PÚBLICO"),AZ254,0)</f>
        <v>0</v>
      </c>
      <c r="BP254" s="18">
        <f>IF(AND(R254="SI",T254="PÚBLICO"),BC254,0)</f>
        <v>0</v>
      </c>
      <c r="BQ254" s="18">
        <f>IF(AND(R254="SI",T254="PÚBLICO"),BF254,0)</f>
        <v>0</v>
      </c>
      <c r="BR254" s="1"/>
      <c r="BS254" s="1"/>
      <c r="BT254" s="17"/>
      <c r="BZ254" s="68"/>
      <c r="CA254" s="68"/>
      <c r="CB254" s="68"/>
      <c r="CC254" s="68"/>
      <c r="CD254" s="68"/>
      <c r="CE254" s="68"/>
      <c r="CF254" s="68"/>
      <c r="CG254" s="68"/>
      <c r="CH254" s="68"/>
      <c r="CI254" s="68"/>
      <c r="CJ254" s="68"/>
      <c r="CK254" s="68"/>
      <c r="CL254" s="68"/>
      <c r="CM254" s="68"/>
      <c r="CN254" s="68"/>
    </row>
    <row r="255" spans="1:92" ht="15.7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
      <c r="BJ255" s="2"/>
      <c r="BK255" s="1"/>
      <c r="BL255" s="1"/>
      <c r="BM255" s="1"/>
      <c r="BN255" s="1"/>
      <c r="BO255" s="1"/>
      <c r="BP255" s="1"/>
      <c r="BQ255" s="1"/>
      <c r="BR255" s="1"/>
      <c r="BS255" s="1"/>
      <c r="BT255" s="17"/>
      <c r="BZ255" s="68"/>
      <c r="CA255" s="68"/>
      <c r="CB255" s="68"/>
      <c r="CC255" s="68"/>
      <c r="CD255" s="68"/>
      <c r="CE255" s="68"/>
      <c r="CF255" s="68"/>
      <c r="CG255" s="68"/>
      <c r="CH255" s="68"/>
      <c r="CI255" s="68"/>
      <c r="CJ255" s="68"/>
      <c r="CK255" s="68"/>
      <c r="CL255" s="68"/>
      <c r="CM255" s="68"/>
      <c r="CN255" s="68"/>
    </row>
    <row r="256" spans="1:92" ht="12" hidden="1" customHeight="1" x14ac:dyDescent="0.25">
      <c r="A256" s="96" t="s">
        <v>33</v>
      </c>
      <c r="B256" s="108"/>
      <c r="C256" s="108"/>
      <c r="D256" s="108"/>
      <c r="E256" s="108"/>
      <c r="F256" s="108"/>
      <c r="G256" s="108"/>
      <c r="H256" s="108"/>
      <c r="I256" s="108"/>
      <c r="J256" s="108"/>
      <c r="K256" s="108"/>
      <c r="L256" s="108"/>
      <c r="M256" s="108"/>
      <c r="N256" s="108"/>
      <c r="O256" s="108"/>
      <c r="P256" s="108"/>
      <c r="Q256" s="109"/>
      <c r="R256" s="96" t="s">
        <v>34</v>
      </c>
      <c r="S256" s="109"/>
      <c r="T256" s="96" t="s">
        <v>35</v>
      </c>
      <c r="U256" s="108"/>
      <c r="V256" s="109"/>
      <c r="W256" s="96" t="s">
        <v>36</v>
      </c>
      <c r="X256" s="108"/>
      <c r="Y256" s="108"/>
      <c r="Z256" s="108"/>
      <c r="AA256" s="108"/>
      <c r="AB256" s="108"/>
      <c r="AC256" s="109"/>
      <c r="AD256" s="96" t="s">
        <v>37</v>
      </c>
      <c r="AE256" s="108"/>
      <c r="AF256" s="108"/>
      <c r="AG256" s="108"/>
      <c r="AH256" s="108"/>
      <c r="AI256" s="108"/>
      <c r="AJ256" s="108"/>
      <c r="AK256" s="109"/>
      <c r="AL256" s="97" t="s">
        <v>38</v>
      </c>
      <c r="AM256" s="108"/>
      <c r="AN256" s="108"/>
      <c r="AO256" s="108"/>
      <c r="AP256" s="109"/>
      <c r="AQ256" s="96" t="s">
        <v>29</v>
      </c>
      <c r="AR256" s="108"/>
      <c r="AS256" s="108"/>
      <c r="AT256" s="109"/>
      <c r="AU256" s="96" t="s">
        <v>30</v>
      </c>
      <c r="AV256" s="108"/>
      <c r="AW256" s="108"/>
      <c r="AX256" s="108"/>
      <c r="AY256" s="109"/>
      <c r="AZ256" s="102" t="s">
        <v>39</v>
      </c>
      <c r="BA256" s="105"/>
      <c r="BB256" s="105"/>
      <c r="BC256" s="105"/>
      <c r="BD256" s="105"/>
      <c r="BE256" s="105"/>
      <c r="BF256" s="105"/>
      <c r="BG256" s="105"/>
      <c r="BH256" s="106"/>
      <c r="BI256" s="1"/>
      <c r="BJ256" s="2"/>
      <c r="BK256" s="1"/>
      <c r="BL256" s="1"/>
      <c r="BM256" s="1"/>
      <c r="BN256" s="1"/>
      <c r="BO256" s="1"/>
      <c r="BP256" s="1"/>
      <c r="BQ256" s="1"/>
      <c r="BR256" s="1"/>
      <c r="BS256" s="1"/>
      <c r="BT256" s="17"/>
      <c r="BZ256" s="68"/>
      <c r="CA256" s="68"/>
      <c r="CB256" s="68"/>
      <c r="CC256" s="68"/>
      <c r="CD256" s="68"/>
      <c r="CE256" s="68"/>
      <c r="CF256" s="68"/>
      <c r="CG256" s="68"/>
      <c r="CH256" s="68"/>
      <c r="CI256" s="68"/>
      <c r="CJ256" s="68"/>
      <c r="CK256" s="68"/>
      <c r="CL256" s="68"/>
      <c r="CM256" s="68"/>
      <c r="CN256" s="68"/>
    </row>
    <row r="257" spans="1:92" ht="32.25" hidden="1" customHeight="1" x14ac:dyDescent="0.25">
      <c r="A257" s="111"/>
      <c r="B257" s="112"/>
      <c r="C257" s="112"/>
      <c r="D257" s="112"/>
      <c r="E257" s="112"/>
      <c r="F257" s="112"/>
      <c r="G257" s="112"/>
      <c r="H257" s="112"/>
      <c r="I257" s="112"/>
      <c r="J257" s="112"/>
      <c r="K257" s="112"/>
      <c r="L257" s="112"/>
      <c r="M257" s="112"/>
      <c r="N257" s="112"/>
      <c r="O257" s="112"/>
      <c r="P257" s="112"/>
      <c r="Q257" s="113"/>
      <c r="R257" s="111"/>
      <c r="S257" s="113"/>
      <c r="T257" s="111"/>
      <c r="U257" s="112"/>
      <c r="V257" s="113"/>
      <c r="W257" s="111"/>
      <c r="X257" s="112"/>
      <c r="Y257" s="112"/>
      <c r="Z257" s="112"/>
      <c r="AA257" s="112"/>
      <c r="AB257" s="112"/>
      <c r="AC257" s="113"/>
      <c r="AD257" s="111"/>
      <c r="AE257" s="112"/>
      <c r="AF257" s="112"/>
      <c r="AG257" s="112"/>
      <c r="AH257" s="112"/>
      <c r="AI257" s="112"/>
      <c r="AJ257" s="112"/>
      <c r="AK257" s="113"/>
      <c r="AL257" s="118"/>
      <c r="AM257" s="112"/>
      <c r="AN257" s="112"/>
      <c r="AO257" s="112"/>
      <c r="AP257" s="113"/>
      <c r="AQ257" s="111"/>
      <c r="AR257" s="112"/>
      <c r="AS257" s="112"/>
      <c r="AT257" s="113"/>
      <c r="AU257" s="111"/>
      <c r="AV257" s="112"/>
      <c r="AW257" s="112"/>
      <c r="AX257" s="112"/>
      <c r="AY257" s="113"/>
      <c r="AZ257" s="102" t="s">
        <v>40</v>
      </c>
      <c r="BA257" s="105"/>
      <c r="BB257" s="106"/>
      <c r="BC257" s="102" t="s">
        <v>41</v>
      </c>
      <c r="BD257" s="105"/>
      <c r="BE257" s="106"/>
      <c r="BF257" s="102" t="s">
        <v>42</v>
      </c>
      <c r="BG257" s="105"/>
      <c r="BH257" s="106"/>
      <c r="BI257" s="114" t="s">
        <v>43</v>
      </c>
      <c r="BJ257" s="115"/>
      <c r="BK257" s="116"/>
      <c r="BL257" s="114" t="s">
        <v>44</v>
      </c>
      <c r="BM257" s="115"/>
      <c r="BN257" s="116"/>
      <c r="BO257" s="117" t="s">
        <v>45</v>
      </c>
      <c r="BP257" s="115"/>
      <c r="BQ257" s="116"/>
      <c r="BR257" s="1"/>
      <c r="BS257" s="1">
        <v>36</v>
      </c>
      <c r="BT257" s="17"/>
      <c r="BZ257" s="68"/>
      <c r="CA257" s="68"/>
      <c r="CB257" s="68"/>
      <c r="CC257" s="68"/>
      <c r="CD257" s="68"/>
      <c r="CE257" s="68"/>
      <c r="CF257" s="68"/>
      <c r="CG257" s="68"/>
      <c r="CH257" s="68"/>
      <c r="CI257" s="68"/>
      <c r="CJ257" s="68"/>
      <c r="CK257" s="68"/>
      <c r="CL257" s="68"/>
      <c r="CM257" s="68"/>
      <c r="CN257" s="68"/>
    </row>
    <row r="258" spans="1:92" ht="41.25" hidden="1" customHeight="1" x14ac:dyDescent="0.25">
      <c r="A258" s="119"/>
      <c r="B258" s="108"/>
      <c r="C258" s="108"/>
      <c r="D258" s="108"/>
      <c r="E258" s="108"/>
      <c r="F258" s="108"/>
      <c r="G258" s="108"/>
      <c r="H258" s="108"/>
      <c r="I258" s="108"/>
      <c r="J258" s="108"/>
      <c r="K258" s="108"/>
      <c r="L258" s="108"/>
      <c r="M258" s="108"/>
      <c r="N258" s="108"/>
      <c r="O258" s="108"/>
      <c r="P258" s="108"/>
      <c r="Q258" s="109"/>
      <c r="R258" s="119" t="s">
        <v>4</v>
      </c>
      <c r="S258" s="109"/>
      <c r="T258" s="120" t="s">
        <v>4</v>
      </c>
      <c r="U258" s="108"/>
      <c r="V258" s="109"/>
      <c r="W258" s="119" t="s">
        <v>4</v>
      </c>
      <c r="X258" s="108"/>
      <c r="Y258" s="108"/>
      <c r="Z258" s="108"/>
      <c r="AA258" s="108"/>
      <c r="AB258" s="108"/>
      <c r="AC258" s="109"/>
      <c r="AD258" s="119"/>
      <c r="AE258" s="108"/>
      <c r="AF258" s="108"/>
      <c r="AG258" s="108"/>
      <c r="AH258" s="108"/>
      <c r="AI258" s="108"/>
      <c r="AJ258" s="108"/>
      <c r="AK258" s="109"/>
      <c r="AL258" s="107"/>
      <c r="AM258" s="108"/>
      <c r="AN258" s="108"/>
      <c r="AO258" s="108"/>
      <c r="AP258" s="109"/>
      <c r="AQ258" s="110"/>
      <c r="AR258" s="108"/>
      <c r="AS258" s="108"/>
      <c r="AT258" s="109"/>
      <c r="AU258" s="110"/>
      <c r="AV258" s="108"/>
      <c r="AW258" s="108"/>
      <c r="AX258" s="108"/>
      <c r="AY258" s="109"/>
      <c r="AZ258" s="84"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f>
        <v/>
      </c>
      <c r="BA258" s="105"/>
      <c r="BB258" s="106"/>
      <c r="BC258" s="84"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FECHAS",DATEDIF(AQ258,(AU258+1),"YM"))))</f>
        <v/>
      </c>
      <c r="BD258" s="105"/>
      <c r="BE258" s="106"/>
      <c r="BF258" s="84" t="str">
        <f>IF(AND(A258="",R258="SELECCIONE",T258="SELECCIONE",W258="SELECCIONE",AD258="",AL258="",AQ258="",AU258=""),"",IF(OR(OR(A258="",R258="SELECCIONE",T258="SELECCIONE",W258="SELECCIONE",AD258="",AL258="",AQ258="",AU258=""),AND(AQ258="",AU258="")),"COMPLETE TODOS LOS CAMPOS DE LA IZQUIERDA",IF(OR(AQ258&gt;AU258,AND(AQ258="",AU258&lt;&gt;""),AND(AQ258&lt;&gt;"",AU258="")),"VERIFICAR FECHAS",IF(AQ258="",0,IFERROR(DATEDIF(AQ258,(AU258+1),"MD"),"Fecha Inválida")))))</f>
        <v/>
      </c>
      <c r="BG258" s="105"/>
      <c r="BH258" s="106"/>
      <c r="BI258" s="18">
        <f>IF(R258="NO",AZ258,0)</f>
        <v>0</v>
      </c>
      <c r="BJ258" s="18">
        <f>IF(R258="NO",BC258,0)</f>
        <v>0</v>
      </c>
      <c r="BK258" s="18">
        <f>IF(R258="NO",BF258,0)</f>
        <v>0</v>
      </c>
      <c r="BL258" s="18">
        <f>IF(R258="SI",AZ258,0)</f>
        <v>0</v>
      </c>
      <c r="BM258" s="18">
        <f>IF(R258="SI",BC258,0)</f>
        <v>0</v>
      </c>
      <c r="BN258" s="18">
        <f>IF(R258="SI",BF258,0)</f>
        <v>0</v>
      </c>
      <c r="BO258" s="18">
        <f>IF(AND(R258="SI",T258="PÚBLICO"),AZ258,0)</f>
        <v>0</v>
      </c>
      <c r="BP258" s="18">
        <f>IF(AND(R258="SI",T258="PÚBLICO"),BC258,0)</f>
        <v>0</v>
      </c>
      <c r="BQ258" s="18">
        <f>IF(AND(R258="SI",T258="PÚBLICO"),BF258,0)</f>
        <v>0</v>
      </c>
      <c r="BR258" s="1"/>
      <c r="BS258" s="1"/>
      <c r="BT258" s="17"/>
      <c r="BZ258" s="68"/>
      <c r="CA258" s="68"/>
      <c r="CB258" s="68"/>
      <c r="CC258" s="68"/>
      <c r="CD258" s="68"/>
      <c r="CE258" s="68"/>
      <c r="CF258" s="68"/>
      <c r="CG258" s="68"/>
      <c r="CH258" s="68"/>
      <c r="CI258" s="68"/>
      <c r="CJ258" s="68"/>
      <c r="CK258" s="68"/>
      <c r="CL258" s="68"/>
      <c r="CM258" s="68"/>
      <c r="CN258" s="68"/>
    </row>
    <row r="259" spans="1:92" ht="15.7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
      <c r="BJ259" s="2"/>
      <c r="BK259" s="1"/>
      <c r="BL259" s="1"/>
      <c r="BM259" s="1"/>
      <c r="BN259" s="1"/>
      <c r="BO259" s="1"/>
      <c r="BP259" s="1"/>
      <c r="BQ259" s="1"/>
      <c r="BR259" s="1"/>
      <c r="BS259" s="1"/>
      <c r="BT259" s="17"/>
      <c r="BZ259" s="68"/>
      <c r="CA259" s="68"/>
      <c r="CB259" s="68"/>
      <c r="CC259" s="68"/>
      <c r="CD259" s="68"/>
      <c r="CE259" s="68"/>
      <c r="CF259" s="68"/>
      <c r="CG259" s="68"/>
      <c r="CH259" s="68"/>
      <c r="CI259" s="68"/>
      <c r="CJ259" s="68"/>
      <c r="CK259" s="68"/>
      <c r="CL259" s="68"/>
      <c r="CM259" s="68"/>
      <c r="CN259" s="68"/>
    </row>
    <row r="260" spans="1:92" ht="12" hidden="1" customHeight="1" x14ac:dyDescent="0.25">
      <c r="A260" s="96" t="s">
        <v>33</v>
      </c>
      <c r="B260" s="108"/>
      <c r="C260" s="108"/>
      <c r="D260" s="108"/>
      <c r="E260" s="108"/>
      <c r="F260" s="108"/>
      <c r="G260" s="108"/>
      <c r="H260" s="108"/>
      <c r="I260" s="108"/>
      <c r="J260" s="108"/>
      <c r="K260" s="108"/>
      <c r="L260" s="108"/>
      <c r="M260" s="108"/>
      <c r="N260" s="108"/>
      <c r="O260" s="108"/>
      <c r="P260" s="108"/>
      <c r="Q260" s="109"/>
      <c r="R260" s="96" t="s">
        <v>34</v>
      </c>
      <c r="S260" s="109"/>
      <c r="T260" s="96" t="s">
        <v>35</v>
      </c>
      <c r="U260" s="108"/>
      <c r="V260" s="109"/>
      <c r="W260" s="96" t="s">
        <v>36</v>
      </c>
      <c r="X260" s="108"/>
      <c r="Y260" s="108"/>
      <c r="Z260" s="108"/>
      <c r="AA260" s="108"/>
      <c r="AB260" s="108"/>
      <c r="AC260" s="109"/>
      <c r="AD260" s="96" t="s">
        <v>37</v>
      </c>
      <c r="AE260" s="108"/>
      <c r="AF260" s="108"/>
      <c r="AG260" s="108"/>
      <c r="AH260" s="108"/>
      <c r="AI260" s="108"/>
      <c r="AJ260" s="108"/>
      <c r="AK260" s="109"/>
      <c r="AL260" s="97" t="s">
        <v>38</v>
      </c>
      <c r="AM260" s="108"/>
      <c r="AN260" s="108"/>
      <c r="AO260" s="108"/>
      <c r="AP260" s="109"/>
      <c r="AQ260" s="96" t="s">
        <v>29</v>
      </c>
      <c r="AR260" s="108"/>
      <c r="AS260" s="108"/>
      <c r="AT260" s="109"/>
      <c r="AU260" s="96" t="s">
        <v>30</v>
      </c>
      <c r="AV260" s="108"/>
      <c r="AW260" s="108"/>
      <c r="AX260" s="108"/>
      <c r="AY260" s="109"/>
      <c r="AZ260" s="102" t="s">
        <v>39</v>
      </c>
      <c r="BA260" s="105"/>
      <c r="BB260" s="105"/>
      <c r="BC260" s="105"/>
      <c r="BD260" s="105"/>
      <c r="BE260" s="105"/>
      <c r="BF260" s="105"/>
      <c r="BG260" s="105"/>
      <c r="BH260" s="106"/>
      <c r="BI260" s="1"/>
      <c r="BJ260" s="2"/>
      <c r="BK260" s="1"/>
      <c r="BL260" s="1"/>
      <c r="BM260" s="1"/>
      <c r="BN260" s="1"/>
      <c r="BO260" s="1"/>
      <c r="BP260" s="1"/>
      <c r="BQ260" s="1"/>
      <c r="BR260" s="1"/>
      <c r="BS260" s="1"/>
      <c r="BT260" s="17"/>
      <c r="BZ260" s="68"/>
      <c r="CA260" s="68"/>
      <c r="CB260" s="68"/>
      <c r="CC260" s="68"/>
      <c r="CD260" s="68"/>
      <c r="CE260" s="68"/>
      <c r="CF260" s="68"/>
      <c r="CG260" s="68"/>
      <c r="CH260" s="68"/>
      <c r="CI260" s="68"/>
      <c r="CJ260" s="68"/>
      <c r="CK260" s="68"/>
      <c r="CL260" s="68"/>
      <c r="CM260" s="68"/>
      <c r="CN260" s="68"/>
    </row>
    <row r="261" spans="1:92" ht="32.25" hidden="1" customHeight="1" x14ac:dyDescent="0.25">
      <c r="A261" s="111"/>
      <c r="B261" s="112"/>
      <c r="C261" s="112"/>
      <c r="D261" s="112"/>
      <c r="E261" s="112"/>
      <c r="F261" s="112"/>
      <c r="G261" s="112"/>
      <c r="H261" s="112"/>
      <c r="I261" s="112"/>
      <c r="J261" s="112"/>
      <c r="K261" s="112"/>
      <c r="L261" s="112"/>
      <c r="M261" s="112"/>
      <c r="N261" s="112"/>
      <c r="O261" s="112"/>
      <c r="P261" s="112"/>
      <c r="Q261" s="113"/>
      <c r="R261" s="111"/>
      <c r="S261" s="113"/>
      <c r="T261" s="111"/>
      <c r="U261" s="112"/>
      <c r="V261" s="113"/>
      <c r="W261" s="111"/>
      <c r="X261" s="112"/>
      <c r="Y261" s="112"/>
      <c r="Z261" s="112"/>
      <c r="AA261" s="112"/>
      <c r="AB261" s="112"/>
      <c r="AC261" s="113"/>
      <c r="AD261" s="111"/>
      <c r="AE261" s="112"/>
      <c r="AF261" s="112"/>
      <c r="AG261" s="112"/>
      <c r="AH261" s="112"/>
      <c r="AI261" s="112"/>
      <c r="AJ261" s="112"/>
      <c r="AK261" s="113"/>
      <c r="AL261" s="118"/>
      <c r="AM261" s="112"/>
      <c r="AN261" s="112"/>
      <c r="AO261" s="112"/>
      <c r="AP261" s="113"/>
      <c r="AQ261" s="111"/>
      <c r="AR261" s="112"/>
      <c r="AS261" s="112"/>
      <c r="AT261" s="113"/>
      <c r="AU261" s="111"/>
      <c r="AV261" s="112"/>
      <c r="AW261" s="112"/>
      <c r="AX261" s="112"/>
      <c r="AY261" s="113"/>
      <c r="AZ261" s="102" t="s">
        <v>40</v>
      </c>
      <c r="BA261" s="105"/>
      <c r="BB261" s="106"/>
      <c r="BC261" s="102" t="s">
        <v>41</v>
      </c>
      <c r="BD261" s="105"/>
      <c r="BE261" s="106"/>
      <c r="BF261" s="102" t="s">
        <v>42</v>
      </c>
      <c r="BG261" s="105"/>
      <c r="BH261" s="106"/>
      <c r="BI261" s="114" t="s">
        <v>43</v>
      </c>
      <c r="BJ261" s="115"/>
      <c r="BK261" s="116"/>
      <c r="BL261" s="114" t="s">
        <v>44</v>
      </c>
      <c r="BM261" s="115"/>
      <c r="BN261" s="116"/>
      <c r="BO261" s="117" t="s">
        <v>45</v>
      </c>
      <c r="BP261" s="115"/>
      <c r="BQ261" s="116"/>
      <c r="BR261" s="1"/>
      <c r="BS261" s="1">
        <v>37</v>
      </c>
      <c r="BT261" s="17"/>
      <c r="BZ261" s="68"/>
      <c r="CA261" s="68"/>
      <c r="CB261" s="68"/>
      <c r="CC261" s="68"/>
      <c r="CD261" s="68"/>
      <c r="CE261" s="68"/>
      <c r="CF261" s="68"/>
      <c r="CG261" s="68"/>
      <c r="CH261" s="68"/>
      <c r="CI261" s="68"/>
      <c r="CJ261" s="68"/>
      <c r="CK261" s="68"/>
      <c r="CL261" s="68"/>
      <c r="CM261" s="68"/>
      <c r="CN261" s="68"/>
    </row>
    <row r="262" spans="1:92" ht="41.25" hidden="1" customHeight="1" x14ac:dyDescent="0.25">
      <c r="A262" s="119"/>
      <c r="B262" s="108"/>
      <c r="C262" s="108"/>
      <c r="D262" s="108"/>
      <c r="E262" s="108"/>
      <c r="F262" s="108"/>
      <c r="G262" s="108"/>
      <c r="H262" s="108"/>
      <c r="I262" s="108"/>
      <c r="J262" s="108"/>
      <c r="K262" s="108"/>
      <c r="L262" s="108"/>
      <c r="M262" s="108"/>
      <c r="N262" s="108"/>
      <c r="O262" s="108"/>
      <c r="P262" s="108"/>
      <c r="Q262" s="109"/>
      <c r="R262" s="119" t="s">
        <v>4</v>
      </c>
      <c r="S262" s="109"/>
      <c r="T262" s="120" t="s">
        <v>4</v>
      </c>
      <c r="U262" s="108"/>
      <c r="V262" s="109"/>
      <c r="W262" s="119" t="s">
        <v>4</v>
      </c>
      <c r="X262" s="108"/>
      <c r="Y262" s="108"/>
      <c r="Z262" s="108"/>
      <c r="AA262" s="108"/>
      <c r="AB262" s="108"/>
      <c r="AC262" s="109"/>
      <c r="AD262" s="119"/>
      <c r="AE262" s="108"/>
      <c r="AF262" s="108"/>
      <c r="AG262" s="108"/>
      <c r="AH262" s="108"/>
      <c r="AI262" s="108"/>
      <c r="AJ262" s="108"/>
      <c r="AK262" s="109"/>
      <c r="AL262" s="107"/>
      <c r="AM262" s="108"/>
      <c r="AN262" s="108"/>
      <c r="AO262" s="108"/>
      <c r="AP262" s="109"/>
      <c r="AQ262" s="110"/>
      <c r="AR262" s="108"/>
      <c r="AS262" s="108"/>
      <c r="AT262" s="109"/>
      <c r="AU262" s="110"/>
      <c r="AV262" s="108"/>
      <c r="AW262" s="108"/>
      <c r="AX262" s="108"/>
      <c r="AY262" s="109"/>
      <c r="AZ262" s="84"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f>
        <v/>
      </c>
      <c r="BA262" s="105"/>
      <c r="BB262" s="106"/>
      <c r="BC262" s="84"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FECHAS",DATEDIF(AQ262,(AU262+1),"YM"))))</f>
        <v/>
      </c>
      <c r="BD262" s="105"/>
      <c r="BE262" s="106"/>
      <c r="BF262" s="84" t="str">
        <f>IF(AND(A262="",R262="SELECCIONE",T262="SELECCIONE",W262="SELECCIONE",AD262="",AL262="",AQ262="",AU262=""),"",IF(OR(OR(A262="",R262="SELECCIONE",T262="SELECCIONE",W262="SELECCIONE",AD262="",AL262="",AQ262="",AU262=""),AND(AQ262="",AU262="")),"COMPLETE TODOS LOS CAMPOS DE LA IZQUIERDA",IF(OR(AQ262&gt;AU262,AND(AQ262="",AU262&lt;&gt;""),AND(AQ262&lt;&gt;"",AU262="")),"VERIFICAR FECHAS",IF(AQ262="",0,IFERROR(DATEDIF(AQ262,(AU262+1),"MD"),"Fecha Inválida")))))</f>
        <v/>
      </c>
      <c r="BG262" s="105"/>
      <c r="BH262" s="106"/>
      <c r="BI262" s="18">
        <f>IF(R262="NO",AZ262,0)</f>
        <v>0</v>
      </c>
      <c r="BJ262" s="18">
        <f>IF(R262="NO",BC262,0)</f>
        <v>0</v>
      </c>
      <c r="BK262" s="18">
        <f>IF(R262="NO",BF262,0)</f>
        <v>0</v>
      </c>
      <c r="BL262" s="18">
        <f>IF(R262="SI",AZ262,0)</f>
        <v>0</v>
      </c>
      <c r="BM262" s="18">
        <f>IF(R262="SI",BC262,0)</f>
        <v>0</v>
      </c>
      <c r="BN262" s="18">
        <f>IF(R262="SI",BF262,0)</f>
        <v>0</v>
      </c>
      <c r="BO262" s="18">
        <f>IF(AND(R262="SI",T262="PÚBLICO"),AZ262,0)</f>
        <v>0</v>
      </c>
      <c r="BP262" s="18">
        <f>IF(AND(R262="SI",T262="PÚBLICO"),BC262,0)</f>
        <v>0</v>
      </c>
      <c r="BQ262" s="18">
        <f>IF(AND(R262="SI",T262="PÚBLICO"),BF262,0)</f>
        <v>0</v>
      </c>
      <c r="BR262" s="1"/>
      <c r="BS262" s="1"/>
      <c r="BT262" s="17"/>
      <c r="BZ262" s="68"/>
      <c r="CA262" s="68"/>
      <c r="CB262" s="68"/>
      <c r="CC262" s="68"/>
      <c r="CD262" s="68"/>
      <c r="CE262" s="68"/>
      <c r="CF262" s="68"/>
      <c r="CG262" s="68"/>
      <c r="CH262" s="68"/>
      <c r="CI262" s="68"/>
      <c r="CJ262" s="68"/>
      <c r="CK262" s="68"/>
      <c r="CL262" s="68"/>
      <c r="CM262" s="68"/>
      <c r="CN262" s="68"/>
    </row>
    <row r="263" spans="1:92" ht="15.7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
      <c r="BJ263" s="2"/>
      <c r="BK263" s="1"/>
      <c r="BL263" s="1"/>
      <c r="BM263" s="1"/>
      <c r="BN263" s="1"/>
      <c r="BO263" s="1"/>
      <c r="BP263" s="1"/>
      <c r="BQ263" s="1"/>
      <c r="BR263" s="1"/>
      <c r="BS263" s="1"/>
      <c r="BT263" s="17"/>
      <c r="BZ263" s="68"/>
      <c r="CA263" s="68"/>
      <c r="CB263" s="68"/>
      <c r="CC263" s="68"/>
      <c r="CD263" s="68"/>
      <c r="CE263" s="68"/>
      <c r="CF263" s="68"/>
      <c r="CG263" s="68"/>
      <c r="CH263" s="68"/>
      <c r="CI263" s="68"/>
      <c r="CJ263" s="68"/>
      <c r="CK263" s="68"/>
      <c r="CL263" s="68"/>
      <c r="CM263" s="68"/>
      <c r="CN263" s="68"/>
    </row>
    <row r="264" spans="1:92" ht="12" hidden="1" customHeight="1" x14ac:dyDescent="0.25">
      <c r="A264" s="96" t="s">
        <v>33</v>
      </c>
      <c r="B264" s="108"/>
      <c r="C264" s="108"/>
      <c r="D264" s="108"/>
      <c r="E264" s="108"/>
      <c r="F264" s="108"/>
      <c r="G264" s="108"/>
      <c r="H264" s="108"/>
      <c r="I264" s="108"/>
      <c r="J264" s="108"/>
      <c r="K264" s="108"/>
      <c r="L264" s="108"/>
      <c r="M264" s="108"/>
      <c r="N264" s="108"/>
      <c r="O264" s="108"/>
      <c r="P264" s="108"/>
      <c r="Q264" s="109"/>
      <c r="R264" s="96" t="s">
        <v>34</v>
      </c>
      <c r="S264" s="109"/>
      <c r="T264" s="96" t="s">
        <v>35</v>
      </c>
      <c r="U264" s="108"/>
      <c r="V264" s="109"/>
      <c r="W264" s="96" t="s">
        <v>36</v>
      </c>
      <c r="X264" s="108"/>
      <c r="Y264" s="108"/>
      <c r="Z264" s="108"/>
      <c r="AA264" s="108"/>
      <c r="AB264" s="108"/>
      <c r="AC264" s="109"/>
      <c r="AD264" s="96" t="s">
        <v>37</v>
      </c>
      <c r="AE264" s="108"/>
      <c r="AF264" s="108"/>
      <c r="AG264" s="108"/>
      <c r="AH264" s="108"/>
      <c r="AI264" s="108"/>
      <c r="AJ264" s="108"/>
      <c r="AK264" s="109"/>
      <c r="AL264" s="97" t="s">
        <v>38</v>
      </c>
      <c r="AM264" s="108"/>
      <c r="AN264" s="108"/>
      <c r="AO264" s="108"/>
      <c r="AP264" s="109"/>
      <c r="AQ264" s="96" t="s">
        <v>29</v>
      </c>
      <c r="AR264" s="108"/>
      <c r="AS264" s="108"/>
      <c r="AT264" s="109"/>
      <c r="AU264" s="96" t="s">
        <v>30</v>
      </c>
      <c r="AV264" s="108"/>
      <c r="AW264" s="108"/>
      <c r="AX264" s="108"/>
      <c r="AY264" s="109"/>
      <c r="AZ264" s="102" t="s">
        <v>39</v>
      </c>
      <c r="BA264" s="105"/>
      <c r="BB264" s="105"/>
      <c r="BC264" s="105"/>
      <c r="BD264" s="105"/>
      <c r="BE264" s="105"/>
      <c r="BF264" s="105"/>
      <c r="BG264" s="105"/>
      <c r="BH264" s="106"/>
      <c r="BI264" s="1"/>
      <c r="BJ264" s="2"/>
      <c r="BK264" s="1"/>
      <c r="BL264" s="1"/>
      <c r="BM264" s="1"/>
      <c r="BN264" s="1"/>
      <c r="BO264" s="1"/>
      <c r="BP264" s="1"/>
      <c r="BQ264" s="1"/>
      <c r="BR264" s="1"/>
      <c r="BS264" s="1"/>
      <c r="BT264" s="17"/>
      <c r="BZ264" s="68"/>
      <c r="CA264" s="68"/>
      <c r="CB264" s="68"/>
      <c r="CC264" s="68"/>
      <c r="CD264" s="68"/>
      <c r="CE264" s="68"/>
      <c r="CF264" s="68"/>
      <c r="CG264" s="68"/>
      <c r="CH264" s="68"/>
      <c r="CI264" s="68"/>
      <c r="CJ264" s="68"/>
      <c r="CK264" s="68"/>
      <c r="CL264" s="68"/>
      <c r="CM264" s="68"/>
      <c r="CN264" s="68"/>
    </row>
    <row r="265" spans="1:92" ht="32.25" hidden="1" customHeight="1" x14ac:dyDescent="0.25">
      <c r="A265" s="111"/>
      <c r="B265" s="112"/>
      <c r="C265" s="112"/>
      <c r="D265" s="112"/>
      <c r="E265" s="112"/>
      <c r="F265" s="112"/>
      <c r="G265" s="112"/>
      <c r="H265" s="112"/>
      <c r="I265" s="112"/>
      <c r="J265" s="112"/>
      <c r="K265" s="112"/>
      <c r="L265" s="112"/>
      <c r="M265" s="112"/>
      <c r="N265" s="112"/>
      <c r="O265" s="112"/>
      <c r="P265" s="112"/>
      <c r="Q265" s="113"/>
      <c r="R265" s="111"/>
      <c r="S265" s="113"/>
      <c r="T265" s="111"/>
      <c r="U265" s="112"/>
      <c r="V265" s="113"/>
      <c r="W265" s="111"/>
      <c r="X265" s="112"/>
      <c r="Y265" s="112"/>
      <c r="Z265" s="112"/>
      <c r="AA265" s="112"/>
      <c r="AB265" s="112"/>
      <c r="AC265" s="113"/>
      <c r="AD265" s="111"/>
      <c r="AE265" s="112"/>
      <c r="AF265" s="112"/>
      <c r="AG265" s="112"/>
      <c r="AH265" s="112"/>
      <c r="AI265" s="112"/>
      <c r="AJ265" s="112"/>
      <c r="AK265" s="113"/>
      <c r="AL265" s="118"/>
      <c r="AM265" s="112"/>
      <c r="AN265" s="112"/>
      <c r="AO265" s="112"/>
      <c r="AP265" s="113"/>
      <c r="AQ265" s="111"/>
      <c r="AR265" s="112"/>
      <c r="AS265" s="112"/>
      <c r="AT265" s="113"/>
      <c r="AU265" s="111"/>
      <c r="AV265" s="112"/>
      <c r="AW265" s="112"/>
      <c r="AX265" s="112"/>
      <c r="AY265" s="113"/>
      <c r="AZ265" s="102" t="s">
        <v>40</v>
      </c>
      <c r="BA265" s="105"/>
      <c r="BB265" s="106"/>
      <c r="BC265" s="102" t="s">
        <v>41</v>
      </c>
      <c r="BD265" s="105"/>
      <c r="BE265" s="106"/>
      <c r="BF265" s="102" t="s">
        <v>42</v>
      </c>
      <c r="BG265" s="105"/>
      <c r="BH265" s="106"/>
      <c r="BI265" s="114" t="s">
        <v>43</v>
      </c>
      <c r="BJ265" s="115"/>
      <c r="BK265" s="116"/>
      <c r="BL265" s="114" t="s">
        <v>44</v>
      </c>
      <c r="BM265" s="115"/>
      <c r="BN265" s="116"/>
      <c r="BO265" s="117" t="s">
        <v>45</v>
      </c>
      <c r="BP265" s="115"/>
      <c r="BQ265" s="116"/>
      <c r="BR265" s="1"/>
      <c r="BS265" s="1">
        <v>38</v>
      </c>
      <c r="BT265" s="17"/>
      <c r="BZ265" s="68"/>
      <c r="CA265" s="68"/>
      <c r="CB265" s="68"/>
      <c r="CC265" s="68"/>
      <c r="CD265" s="68"/>
      <c r="CE265" s="68"/>
      <c r="CF265" s="68"/>
      <c r="CG265" s="68"/>
      <c r="CH265" s="68"/>
      <c r="CI265" s="68"/>
      <c r="CJ265" s="68"/>
      <c r="CK265" s="68"/>
      <c r="CL265" s="68"/>
      <c r="CM265" s="68"/>
      <c r="CN265" s="68"/>
    </row>
    <row r="266" spans="1:92" ht="41.25" hidden="1" customHeight="1" x14ac:dyDescent="0.25">
      <c r="A266" s="119"/>
      <c r="B266" s="108"/>
      <c r="C266" s="108"/>
      <c r="D266" s="108"/>
      <c r="E266" s="108"/>
      <c r="F266" s="108"/>
      <c r="G266" s="108"/>
      <c r="H266" s="108"/>
      <c r="I266" s="108"/>
      <c r="J266" s="108"/>
      <c r="K266" s="108"/>
      <c r="L266" s="108"/>
      <c r="M266" s="108"/>
      <c r="N266" s="108"/>
      <c r="O266" s="108"/>
      <c r="P266" s="108"/>
      <c r="Q266" s="109"/>
      <c r="R266" s="119" t="s">
        <v>4</v>
      </c>
      <c r="S266" s="109"/>
      <c r="T266" s="120" t="s">
        <v>4</v>
      </c>
      <c r="U266" s="108"/>
      <c r="V266" s="109"/>
      <c r="W266" s="119" t="s">
        <v>4</v>
      </c>
      <c r="X266" s="108"/>
      <c r="Y266" s="108"/>
      <c r="Z266" s="108"/>
      <c r="AA266" s="108"/>
      <c r="AB266" s="108"/>
      <c r="AC266" s="109"/>
      <c r="AD266" s="119"/>
      <c r="AE266" s="108"/>
      <c r="AF266" s="108"/>
      <c r="AG266" s="108"/>
      <c r="AH266" s="108"/>
      <c r="AI266" s="108"/>
      <c r="AJ266" s="108"/>
      <c r="AK266" s="109"/>
      <c r="AL266" s="107"/>
      <c r="AM266" s="108"/>
      <c r="AN266" s="108"/>
      <c r="AO266" s="108"/>
      <c r="AP266" s="109"/>
      <c r="AQ266" s="110"/>
      <c r="AR266" s="108"/>
      <c r="AS266" s="108"/>
      <c r="AT266" s="109"/>
      <c r="AU266" s="110"/>
      <c r="AV266" s="108"/>
      <c r="AW266" s="108"/>
      <c r="AX266" s="108"/>
      <c r="AY266" s="109"/>
      <c r="AZ266" s="84"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f>
        <v/>
      </c>
      <c r="BA266" s="105"/>
      <c r="BB266" s="106"/>
      <c r="BC266" s="84"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FECHAS",DATEDIF(AQ266,(AU266+1),"YM"))))</f>
        <v/>
      </c>
      <c r="BD266" s="105"/>
      <c r="BE266" s="106"/>
      <c r="BF266" s="84" t="str">
        <f>IF(AND(A266="",R266="SELECCIONE",T266="SELECCIONE",W266="SELECCIONE",AD266="",AL266="",AQ266="",AU266=""),"",IF(OR(OR(A266="",R266="SELECCIONE",T266="SELECCIONE",W266="SELECCIONE",AD266="",AL266="",AQ266="",AU266=""),AND(AQ266="",AU266="")),"COMPLETE TODOS LOS CAMPOS DE LA IZQUIERDA",IF(OR(AQ266&gt;AU266,AND(AQ266="",AU266&lt;&gt;""),AND(AQ266&lt;&gt;"",AU266="")),"VERIFICAR FECHAS",IF(AQ266="",0,IFERROR(DATEDIF(AQ266,(AU266+1),"MD"),"Fecha Inválida")))))</f>
        <v/>
      </c>
      <c r="BG266" s="105"/>
      <c r="BH266" s="106"/>
      <c r="BI266" s="18">
        <f>IF(R266="NO",AZ266,0)</f>
        <v>0</v>
      </c>
      <c r="BJ266" s="18">
        <f>IF(R266="NO",BC266,0)</f>
        <v>0</v>
      </c>
      <c r="BK266" s="18">
        <f>IF(R266="NO",BF266,0)</f>
        <v>0</v>
      </c>
      <c r="BL266" s="18">
        <f>IF(R266="SI",AZ266,0)</f>
        <v>0</v>
      </c>
      <c r="BM266" s="18">
        <f>IF(R266="SI",BC266,0)</f>
        <v>0</v>
      </c>
      <c r="BN266" s="18">
        <f>IF(R266="SI",BF266,0)</f>
        <v>0</v>
      </c>
      <c r="BO266" s="18">
        <f>IF(AND(R266="SI",T266="PÚBLICO"),AZ266,0)</f>
        <v>0</v>
      </c>
      <c r="BP266" s="18">
        <f>IF(AND(R266="SI",T266="PÚBLICO"),BC266,0)</f>
        <v>0</v>
      </c>
      <c r="BQ266" s="18">
        <f>IF(AND(R266="SI",T266="PÚBLICO"),BF266,0)</f>
        <v>0</v>
      </c>
      <c r="BR266" s="1"/>
      <c r="BS266" s="1"/>
      <c r="BT266" s="17"/>
      <c r="BZ266" s="68"/>
      <c r="CA266" s="68"/>
      <c r="CB266" s="68"/>
      <c r="CC266" s="68"/>
      <c r="CD266" s="68"/>
      <c r="CE266" s="68"/>
      <c r="CF266" s="68"/>
      <c r="CG266" s="68"/>
      <c r="CH266" s="68"/>
      <c r="CI266" s="68"/>
      <c r="CJ266" s="68"/>
      <c r="CK266" s="68"/>
      <c r="CL266" s="68"/>
      <c r="CM266" s="68"/>
      <c r="CN266" s="68"/>
    </row>
    <row r="267" spans="1:92" ht="15.7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
      <c r="BJ267" s="2"/>
      <c r="BK267" s="1"/>
      <c r="BL267" s="1"/>
      <c r="BM267" s="1"/>
      <c r="BN267" s="1"/>
      <c r="BO267" s="1"/>
      <c r="BP267" s="1"/>
      <c r="BQ267" s="1"/>
      <c r="BR267" s="1"/>
      <c r="BS267" s="1"/>
      <c r="BT267" s="17"/>
      <c r="BZ267" s="68"/>
      <c r="CA267" s="68"/>
      <c r="CB267" s="68"/>
      <c r="CC267" s="68"/>
      <c r="CD267" s="68"/>
      <c r="CE267" s="68"/>
      <c r="CF267" s="68"/>
      <c r="CG267" s="68"/>
      <c r="CH267" s="68"/>
      <c r="CI267" s="68"/>
      <c r="CJ267" s="68"/>
      <c r="CK267" s="68"/>
      <c r="CL267" s="68"/>
      <c r="CM267" s="68"/>
      <c r="CN267" s="68"/>
    </row>
    <row r="268" spans="1:92" ht="12" hidden="1" customHeight="1" x14ac:dyDescent="0.25">
      <c r="A268" s="96" t="s">
        <v>33</v>
      </c>
      <c r="B268" s="108"/>
      <c r="C268" s="108"/>
      <c r="D268" s="108"/>
      <c r="E268" s="108"/>
      <c r="F268" s="108"/>
      <c r="G268" s="108"/>
      <c r="H268" s="108"/>
      <c r="I268" s="108"/>
      <c r="J268" s="108"/>
      <c r="K268" s="108"/>
      <c r="L268" s="108"/>
      <c r="M268" s="108"/>
      <c r="N268" s="108"/>
      <c r="O268" s="108"/>
      <c r="P268" s="108"/>
      <c r="Q268" s="109"/>
      <c r="R268" s="96" t="s">
        <v>34</v>
      </c>
      <c r="S268" s="109"/>
      <c r="T268" s="96" t="s">
        <v>35</v>
      </c>
      <c r="U268" s="108"/>
      <c r="V268" s="109"/>
      <c r="W268" s="96" t="s">
        <v>36</v>
      </c>
      <c r="X268" s="108"/>
      <c r="Y268" s="108"/>
      <c r="Z268" s="108"/>
      <c r="AA268" s="108"/>
      <c r="AB268" s="108"/>
      <c r="AC268" s="109"/>
      <c r="AD268" s="96" t="s">
        <v>37</v>
      </c>
      <c r="AE268" s="108"/>
      <c r="AF268" s="108"/>
      <c r="AG268" s="108"/>
      <c r="AH268" s="108"/>
      <c r="AI268" s="108"/>
      <c r="AJ268" s="108"/>
      <c r="AK268" s="109"/>
      <c r="AL268" s="97" t="s">
        <v>38</v>
      </c>
      <c r="AM268" s="108"/>
      <c r="AN268" s="108"/>
      <c r="AO268" s="108"/>
      <c r="AP268" s="109"/>
      <c r="AQ268" s="96" t="s">
        <v>29</v>
      </c>
      <c r="AR268" s="108"/>
      <c r="AS268" s="108"/>
      <c r="AT268" s="109"/>
      <c r="AU268" s="96" t="s">
        <v>30</v>
      </c>
      <c r="AV268" s="108"/>
      <c r="AW268" s="108"/>
      <c r="AX268" s="108"/>
      <c r="AY268" s="109"/>
      <c r="AZ268" s="102" t="s">
        <v>39</v>
      </c>
      <c r="BA268" s="105"/>
      <c r="BB268" s="105"/>
      <c r="BC268" s="105"/>
      <c r="BD268" s="105"/>
      <c r="BE268" s="105"/>
      <c r="BF268" s="105"/>
      <c r="BG268" s="105"/>
      <c r="BH268" s="106"/>
      <c r="BI268" s="1"/>
      <c r="BJ268" s="2"/>
      <c r="BK268" s="1"/>
      <c r="BL268" s="1"/>
      <c r="BM268" s="1"/>
      <c r="BN268" s="1"/>
      <c r="BO268" s="1"/>
      <c r="BP268" s="1"/>
      <c r="BQ268" s="1"/>
      <c r="BR268" s="1"/>
      <c r="BS268" s="1"/>
      <c r="BT268" s="17"/>
      <c r="BZ268" s="68"/>
      <c r="CA268" s="68"/>
      <c r="CB268" s="68"/>
      <c r="CC268" s="68"/>
      <c r="CD268" s="68"/>
      <c r="CE268" s="68"/>
      <c r="CF268" s="68"/>
      <c r="CG268" s="68"/>
      <c r="CH268" s="68"/>
      <c r="CI268" s="68"/>
      <c r="CJ268" s="68"/>
      <c r="CK268" s="68"/>
      <c r="CL268" s="68"/>
      <c r="CM268" s="68"/>
      <c r="CN268" s="68"/>
    </row>
    <row r="269" spans="1:92" ht="32.25" hidden="1" customHeight="1" x14ac:dyDescent="0.25">
      <c r="A269" s="111"/>
      <c r="B269" s="112"/>
      <c r="C269" s="112"/>
      <c r="D269" s="112"/>
      <c r="E269" s="112"/>
      <c r="F269" s="112"/>
      <c r="G269" s="112"/>
      <c r="H269" s="112"/>
      <c r="I269" s="112"/>
      <c r="J269" s="112"/>
      <c r="K269" s="112"/>
      <c r="L269" s="112"/>
      <c r="M269" s="112"/>
      <c r="N269" s="112"/>
      <c r="O269" s="112"/>
      <c r="P269" s="112"/>
      <c r="Q269" s="113"/>
      <c r="R269" s="111"/>
      <c r="S269" s="113"/>
      <c r="T269" s="111"/>
      <c r="U269" s="112"/>
      <c r="V269" s="113"/>
      <c r="W269" s="111"/>
      <c r="X269" s="112"/>
      <c r="Y269" s="112"/>
      <c r="Z269" s="112"/>
      <c r="AA269" s="112"/>
      <c r="AB269" s="112"/>
      <c r="AC269" s="113"/>
      <c r="AD269" s="111"/>
      <c r="AE269" s="112"/>
      <c r="AF269" s="112"/>
      <c r="AG269" s="112"/>
      <c r="AH269" s="112"/>
      <c r="AI269" s="112"/>
      <c r="AJ269" s="112"/>
      <c r="AK269" s="113"/>
      <c r="AL269" s="118"/>
      <c r="AM269" s="112"/>
      <c r="AN269" s="112"/>
      <c r="AO269" s="112"/>
      <c r="AP269" s="113"/>
      <c r="AQ269" s="111"/>
      <c r="AR269" s="112"/>
      <c r="AS269" s="112"/>
      <c r="AT269" s="113"/>
      <c r="AU269" s="111"/>
      <c r="AV269" s="112"/>
      <c r="AW269" s="112"/>
      <c r="AX269" s="112"/>
      <c r="AY269" s="113"/>
      <c r="AZ269" s="102" t="s">
        <v>40</v>
      </c>
      <c r="BA269" s="105"/>
      <c r="BB269" s="106"/>
      <c r="BC269" s="102" t="s">
        <v>41</v>
      </c>
      <c r="BD269" s="105"/>
      <c r="BE269" s="106"/>
      <c r="BF269" s="102" t="s">
        <v>42</v>
      </c>
      <c r="BG269" s="105"/>
      <c r="BH269" s="106"/>
      <c r="BI269" s="114" t="s">
        <v>43</v>
      </c>
      <c r="BJ269" s="115"/>
      <c r="BK269" s="116"/>
      <c r="BL269" s="114" t="s">
        <v>44</v>
      </c>
      <c r="BM269" s="115"/>
      <c r="BN269" s="116"/>
      <c r="BO269" s="117" t="s">
        <v>45</v>
      </c>
      <c r="BP269" s="115"/>
      <c r="BQ269" s="116"/>
      <c r="BR269" s="1"/>
      <c r="BS269" s="1">
        <v>39</v>
      </c>
      <c r="BT269" s="17"/>
      <c r="BZ269" s="68"/>
      <c r="CA269" s="68"/>
      <c r="CB269" s="68"/>
      <c r="CC269" s="68"/>
      <c r="CD269" s="68"/>
      <c r="CE269" s="68"/>
      <c r="CF269" s="68"/>
      <c r="CG269" s="68"/>
      <c r="CH269" s="68"/>
      <c r="CI269" s="68"/>
      <c r="CJ269" s="68"/>
      <c r="CK269" s="68"/>
      <c r="CL269" s="68"/>
      <c r="CM269" s="68"/>
      <c r="CN269" s="68"/>
    </row>
    <row r="270" spans="1:92" ht="41.25" hidden="1" customHeight="1" x14ac:dyDescent="0.25">
      <c r="A270" s="119"/>
      <c r="B270" s="108"/>
      <c r="C270" s="108"/>
      <c r="D270" s="108"/>
      <c r="E270" s="108"/>
      <c r="F270" s="108"/>
      <c r="G270" s="108"/>
      <c r="H270" s="108"/>
      <c r="I270" s="108"/>
      <c r="J270" s="108"/>
      <c r="K270" s="108"/>
      <c r="L270" s="108"/>
      <c r="M270" s="108"/>
      <c r="N270" s="108"/>
      <c r="O270" s="108"/>
      <c r="P270" s="108"/>
      <c r="Q270" s="109"/>
      <c r="R270" s="119" t="s">
        <v>4</v>
      </c>
      <c r="S270" s="109"/>
      <c r="T270" s="120" t="s">
        <v>4</v>
      </c>
      <c r="U270" s="108"/>
      <c r="V270" s="109"/>
      <c r="W270" s="119" t="s">
        <v>4</v>
      </c>
      <c r="X270" s="108"/>
      <c r="Y270" s="108"/>
      <c r="Z270" s="108"/>
      <c r="AA270" s="108"/>
      <c r="AB270" s="108"/>
      <c r="AC270" s="109"/>
      <c r="AD270" s="119"/>
      <c r="AE270" s="108"/>
      <c r="AF270" s="108"/>
      <c r="AG270" s="108"/>
      <c r="AH270" s="108"/>
      <c r="AI270" s="108"/>
      <c r="AJ270" s="108"/>
      <c r="AK270" s="109"/>
      <c r="AL270" s="107"/>
      <c r="AM270" s="108"/>
      <c r="AN270" s="108"/>
      <c r="AO270" s="108"/>
      <c r="AP270" s="109"/>
      <c r="AQ270" s="110"/>
      <c r="AR270" s="108"/>
      <c r="AS270" s="108"/>
      <c r="AT270" s="109"/>
      <c r="AU270" s="110"/>
      <c r="AV270" s="108"/>
      <c r="AW270" s="108"/>
      <c r="AX270" s="108"/>
      <c r="AY270" s="109"/>
      <c r="AZ270" s="84"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f>
        <v/>
      </c>
      <c r="BA270" s="105"/>
      <c r="BB270" s="106"/>
      <c r="BC270" s="84"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FECHAS",DATEDIF(AQ270,(AU270+1),"YM"))))</f>
        <v/>
      </c>
      <c r="BD270" s="105"/>
      <c r="BE270" s="106"/>
      <c r="BF270" s="84" t="str">
        <f>IF(AND(A270="",R270="SELECCIONE",T270="SELECCIONE",W270="SELECCIONE",AD270="",AL270="",AQ270="",AU270=""),"",IF(OR(OR(A270="",R270="SELECCIONE",T270="SELECCIONE",W270="SELECCIONE",AD270="",AL270="",AQ270="",AU270=""),AND(AQ270="",AU270="")),"COMPLETE TODOS LOS CAMPOS DE LA IZQUIERDA",IF(OR(AQ270&gt;AU270,AND(AQ270="",AU270&lt;&gt;""),AND(AQ270&lt;&gt;"",AU270="")),"VERIFICAR FECHAS",IF(AQ270="",0,IFERROR(DATEDIF(AQ270,(AU270+1),"MD"),"Fecha Inválida")))))</f>
        <v/>
      </c>
      <c r="BG270" s="105"/>
      <c r="BH270" s="106"/>
      <c r="BI270" s="18">
        <f>IF(R270="NO",AZ270,0)</f>
        <v>0</v>
      </c>
      <c r="BJ270" s="18">
        <f>IF(R270="NO",BC270,0)</f>
        <v>0</v>
      </c>
      <c r="BK270" s="18">
        <f>IF(R270="NO",BF270,0)</f>
        <v>0</v>
      </c>
      <c r="BL270" s="18">
        <f>IF(R270="SI",AZ270,0)</f>
        <v>0</v>
      </c>
      <c r="BM270" s="18">
        <f>IF(R270="SI",BC270,0)</f>
        <v>0</v>
      </c>
      <c r="BN270" s="18">
        <f>IF(R270="SI",BF270,0)</f>
        <v>0</v>
      </c>
      <c r="BO270" s="18">
        <f>IF(AND(R270="SI",T270="PÚBLICO"),AZ270,0)</f>
        <v>0</v>
      </c>
      <c r="BP270" s="18">
        <f>IF(AND(R270="SI",T270="PÚBLICO"),BC270,0)</f>
        <v>0</v>
      </c>
      <c r="BQ270" s="18">
        <f>IF(AND(R270="SI",T270="PÚBLICO"),BF270,0)</f>
        <v>0</v>
      </c>
      <c r="BR270" s="1"/>
      <c r="BS270" s="1"/>
      <c r="BT270" s="17"/>
      <c r="BZ270" s="68"/>
      <c r="CA270" s="68"/>
      <c r="CB270" s="68"/>
      <c r="CC270" s="68"/>
      <c r="CD270" s="68"/>
      <c r="CE270" s="68"/>
      <c r="CF270" s="68"/>
      <c r="CG270" s="68"/>
      <c r="CH270" s="68"/>
      <c r="CI270" s="68"/>
      <c r="CJ270" s="68"/>
      <c r="CK270" s="68"/>
      <c r="CL270" s="68"/>
      <c r="CM270" s="68"/>
      <c r="CN270" s="68"/>
    </row>
    <row r="271" spans="1:92" ht="15.7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
      <c r="BJ271" s="2"/>
      <c r="BK271" s="1"/>
      <c r="BL271" s="1"/>
      <c r="BM271" s="1"/>
      <c r="BN271" s="1"/>
      <c r="BO271" s="1"/>
      <c r="BP271" s="1"/>
      <c r="BQ271" s="1"/>
      <c r="BR271" s="1"/>
      <c r="BS271" s="1"/>
      <c r="BT271" s="17"/>
      <c r="BZ271" s="68"/>
      <c r="CA271" s="68"/>
      <c r="CB271" s="68"/>
      <c r="CC271" s="68"/>
      <c r="CD271" s="68"/>
      <c r="CE271" s="68"/>
      <c r="CF271" s="68"/>
      <c r="CG271" s="68"/>
      <c r="CH271" s="68"/>
      <c r="CI271" s="68"/>
      <c r="CJ271" s="68"/>
      <c r="CK271" s="68"/>
      <c r="CL271" s="68"/>
      <c r="CM271" s="68"/>
      <c r="CN271" s="68"/>
    </row>
    <row r="272" spans="1:92" ht="12" hidden="1" customHeight="1" x14ac:dyDescent="0.25">
      <c r="A272" s="96" t="s">
        <v>33</v>
      </c>
      <c r="B272" s="97"/>
      <c r="C272" s="97"/>
      <c r="D272" s="97"/>
      <c r="E272" s="97"/>
      <c r="F272" s="97"/>
      <c r="G272" s="97"/>
      <c r="H272" s="97"/>
      <c r="I272" s="97"/>
      <c r="J272" s="97"/>
      <c r="K272" s="97"/>
      <c r="L272" s="97"/>
      <c r="M272" s="97"/>
      <c r="N272" s="97"/>
      <c r="O272" s="97"/>
      <c r="P272" s="97"/>
      <c r="Q272" s="98"/>
      <c r="R272" s="96" t="s">
        <v>34</v>
      </c>
      <c r="S272" s="98"/>
      <c r="T272" s="96" t="s">
        <v>35</v>
      </c>
      <c r="U272" s="97"/>
      <c r="V272" s="98"/>
      <c r="W272" s="96" t="s">
        <v>36</v>
      </c>
      <c r="X272" s="97"/>
      <c r="Y272" s="97"/>
      <c r="Z272" s="97"/>
      <c r="AA272" s="97"/>
      <c r="AB272" s="97"/>
      <c r="AC272" s="98"/>
      <c r="AD272" s="96" t="s">
        <v>37</v>
      </c>
      <c r="AE272" s="97"/>
      <c r="AF272" s="97"/>
      <c r="AG272" s="97"/>
      <c r="AH272" s="97"/>
      <c r="AI272" s="97"/>
      <c r="AJ272" s="97"/>
      <c r="AK272" s="98"/>
      <c r="AL272" s="96" t="s">
        <v>38</v>
      </c>
      <c r="AM272" s="97"/>
      <c r="AN272" s="97"/>
      <c r="AO272" s="97"/>
      <c r="AP272" s="98"/>
      <c r="AQ272" s="96" t="s">
        <v>29</v>
      </c>
      <c r="AR272" s="97"/>
      <c r="AS272" s="97"/>
      <c r="AT272" s="98"/>
      <c r="AU272" s="96" t="s">
        <v>30</v>
      </c>
      <c r="AV272" s="97"/>
      <c r="AW272" s="97"/>
      <c r="AX272" s="97"/>
      <c r="AY272" s="98"/>
      <c r="AZ272" s="102" t="s">
        <v>39</v>
      </c>
      <c r="BA272" s="103"/>
      <c r="BB272" s="103"/>
      <c r="BC272" s="103"/>
      <c r="BD272" s="103"/>
      <c r="BE272" s="103"/>
      <c r="BF272" s="103"/>
      <c r="BG272" s="103"/>
      <c r="BH272" s="104"/>
      <c r="BI272" s="1"/>
      <c r="BJ272" s="2"/>
      <c r="BK272" s="1"/>
      <c r="BL272" s="1"/>
      <c r="BM272" s="1"/>
      <c r="BN272" s="1"/>
      <c r="BO272" s="1"/>
      <c r="BP272" s="1"/>
      <c r="BQ272" s="1"/>
      <c r="BR272" s="1"/>
      <c r="BS272" s="1"/>
      <c r="BT272" s="17"/>
      <c r="BZ272" s="68"/>
      <c r="CA272" s="68"/>
      <c r="CB272" s="68"/>
      <c r="CC272" s="68"/>
      <c r="CD272" s="68"/>
      <c r="CE272" s="68"/>
      <c r="CF272" s="68"/>
      <c r="CG272" s="68"/>
      <c r="CH272" s="68"/>
      <c r="CI272" s="68"/>
      <c r="CJ272" s="68"/>
      <c r="CK272" s="68"/>
      <c r="CL272" s="68"/>
      <c r="CM272" s="68"/>
      <c r="CN272" s="68"/>
    </row>
    <row r="273" spans="1:92" ht="32.25" hidden="1" customHeight="1" x14ac:dyDescent="0.25">
      <c r="A273" s="99"/>
      <c r="B273" s="100"/>
      <c r="C273" s="100"/>
      <c r="D273" s="100"/>
      <c r="E273" s="100"/>
      <c r="F273" s="100"/>
      <c r="G273" s="100"/>
      <c r="H273" s="100"/>
      <c r="I273" s="100"/>
      <c r="J273" s="100"/>
      <c r="K273" s="100"/>
      <c r="L273" s="100"/>
      <c r="M273" s="100"/>
      <c r="N273" s="100"/>
      <c r="O273" s="100"/>
      <c r="P273" s="100"/>
      <c r="Q273" s="101"/>
      <c r="R273" s="99"/>
      <c r="S273" s="101"/>
      <c r="T273" s="99"/>
      <c r="U273" s="100"/>
      <c r="V273" s="101"/>
      <c r="W273" s="99"/>
      <c r="X273" s="100"/>
      <c r="Y273" s="100"/>
      <c r="Z273" s="100"/>
      <c r="AA273" s="100"/>
      <c r="AB273" s="100"/>
      <c r="AC273" s="101"/>
      <c r="AD273" s="99"/>
      <c r="AE273" s="100"/>
      <c r="AF273" s="100"/>
      <c r="AG273" s="100"/>
      <c r="AH273" s="100"/>
      <c r="AI273" s="100"/>
      <c r="AJ273" s="100"/>
      <c r="AK273" s="101"/>
      <c r="AL273" s="99"/>
      <c r="AM273" s="100"/>
      <c r="AN273" s="100"/>
      <c r="AO273" s="100"/>
      <c r="AP273" s="101"/>
      <c r="AQ273" s="99"/>
      <c r="AR273" s="100"/>
      <c r="AS273" s="100"/>
      <c r="AT273" s="101"/>
      <c r="AU273" s="99"/>
      <c r="AV273" s="100"/>
      <c r="AW273" s="100"/>
      <c r="AX273" s="100"/>
      <c r="AY273" s="101"/>
      <c r="AZ273" s="102" t="s">
        <v>40</v>
      </c>
      <c r="BA273" s="103"/>
      <c r="BB273" s="104"/>
      <c r="BC273" s="102" t="s">
        <v>41</v>
      </c>
      <c r="BD273" s="103"/>
      <c r="BE273" s="104"/>
      <c r="BF273" s="102" t="s">
        <v>42</v>
      </c>
      <c r="BG273" s="103"/>
      <c r="BH273" s="104"/>
      <c r="BI273" s="79" t="s">
        <v>43</v>
      </c>
      <c r="BJ273" s="80"/>
      <c r="BK273" s="81"/>
      <c r="BL273" s="79" t="s">
        <v>44</v>
      </c>
      <c r="BM273" s="80"/>
      <c r="BN273" s="81"/>
      <c r="BO273" s="82" t="s">
        <v>45</v>
      </c>
      <c r="BP273" s="83"/>
      <c r="BQ273" s="83"/>
      <c r="BR273" s="1"/>
      <c r="BS273" s="1">
        <v>40</v>
      </c>
      <c r="BT273" s="17"/>
      <c r="BZ273" s="68"/>
      <c r="CA273" s="68"/>
      <c r="CB273" s="68"/>
      <c r="CC273" s="68"/>
      <c r="CD273" s="68"/>
      <c r="CE273" s="68"/>
      <c r="CF273" s="68"/>
      <c r="CG273" s="68"/>
      <c r="CH273" s="68"/>
      <c r="CI273" s="68"/>
      <c r="CJ273" s="68"/>
      <c r="CK273" s="68"/>
      <c r="CL273" s="68"/>
      <c r="CM273" s="68"/>
      <c r="CN273" s="68"/>
    </row>
    <row r="274" spans="1:92" ht="41.25" hidden="1" customHeight="1" x14ac:dyDescent="0.25">
      <c r="A274" s="119"/>
      <c r="B274" s="128"/>
      <c r="C274" s="128"/>
      <c r="D274" s="128"/>
      <c r="E274" s="128"/>
      <c r="F274" s="128"/>
      <c r="G274" s="128"/>
      <c r="H274" s="128"/>
      <c r="I274" s="128"/>
      <c r="J274" s="128"/>
      <c r="K274" s="128"/>
      <c r="L274" s="128"/>
      <c r="M274" s="128"/>
      <c r="N274" s="128"/>
      <c r="O274" s="128"/>
      <c r="P274" s="128"/>
      <c r="Q274" s="125"/>
      <c r="R274" s="119" t="s">
        <v>4</v>
      </c>
      <c r="S274" s="125"/>
      <c r="T274" s="120" t="s">
        <v>4</v>
      </c>
      <c r="U274" s="126"/>
      <c r="V274" s="127"/>
      <c r="W274" s="119" t="s">
        <v>4</v>
      </c>
      <c r="X274" s="128"/>
      <c r="Y274" s="128"/>
      <c r="Z274" s="128"/>
      <c r="AA274" s="128"/>
      <c r="AB274" s="128"/>
      <c r="AC274" s="125"/>
      <c r="AD274" s="119"/>
      <c r="AE274" s="128"/>
      <c r="AF274" s="128"/>
      <c r="AG274" s="128"/>
      <c r="AH274" s="128"/>
      <c r="AI274" s="128"/>
      <c r="AJ274" s="128"/>
      <c r="AK274" s="125"/>
      <c r="AL274" s="107"/>
      <c r="AM274" s="121"/>
      <c r="AN274" s="121"/>
      <c r="AO274" s="121"/>
      <c r="AP274" s="122"/>
      <c r="AQ274" s="110"/>
      <c r="AR274" s="123"/>
      <c r="AS274" s="123"/>
      <c r="AT274" s="124"/>
      <c r="AU274" s="110"/>
      <c r="AV274" s="123"/>
      <c r="AW274" s="123"/>
      <c r="AX274" s="123"/>
      <c r="AY274" s="124"/>
      <c r="AZ274" s="84"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f>
        <v/>
      </c>
      <c r="BA274" s="85"/>
      <c r="BB274" s="86"/>
      <c r="BC274" s="84"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FECHAS",DATEDIF(AQ274,(AU274+1),"YM"))))</f>
        <v/>
      </c>
      <c r="BD274" s="85"/>
      <c r="BE274" s="86"/>
      <c r="BF274" s="84" t="str">
        <f>IF(AND(A274="",R274="SELECCIONE",T274="SELECCIONE",W274="SELECCIONE",AD274="",AL274="",AQ274="",AU274=""),"",IF(OR(OR(A274="",R274="SELECCIONE",T274="SELECCIONE",W274="SELECCIONE",AD274="",AL274="",AQ274="",AU274=""),AND(AQ274="",AU274="")),"COMPLETE TODOS LOS CAMPOS DE LA IZQUIERDA",IF(OR(AQ274&gt;AU274,AND(AQ274="",AU274&lt;&gt;""),AND(AQ274&lt;&gt;"",AU274="")),"VERIFICAR FECHAS",IF(AQ274="",0,IFERROR(DATEDIF(AQ274,(AU274+1),"MD"),"Fecha Inválida")))))</f>
        <v/>
      </c>
      <c r="BG274" s="85"/>
      <c r="BH274" s="86"/>
      <c r="BI274" s="18">
        <f>IF(R274="NO",AZ274,0)</f>
        <v>0</v>
      </c>
      <c r="BJ274" s="18">
        <f>IF(R274="NO",BC274,0)</f>
        <v>0</v>
      </c>
      <c r="BK274" s="18">
        <f>IF(R274="NO",BF274,0)</f>
        <v>0</v>
      </c>
      <c r="BL274" s="18">
        <f>IF(R274="SI",AZ274,0)</f>
        <v>0</v>
      </c>
      <c r="BM274" s="18">
        <f>IF(R274="SI",BC274,0)</f>
        <v>0</v>
      </c>
      <c r="BN274" s="18">
        <f>IF(R274="SI",BF274,0)</f>
        <v>0</v>
      </c>
      <c r="BO274" s="18">
        <f>IF(AND(R274="SI",T274="PÚBLICO"),AZ274,0)</f>
        <v>0</v>
      </c>
      <c r="BP274" s="18">
        <f>IF(AND(R274="SI",T274="PÚBLICO"),BC274,0)</f>
        <v>0</v>
      </c>
      <c r="BQ274" s="18">
        <f>IF(AND(R274="SI",T274="PÚBLICO"),BF274,0)</f>
        <v>0</v>
      </c>
      <c r="BR274" s="1"/>
      <c r="BS274" s="1"/>
      <c r="BT274" s="17"/>
      <c r="BZ274" s="68"/>
      <c r="CA274" s="68"/>
      <c r="CB274" s="68"/>
      <c r="CC274" s="68"/>
      <c r="CD274" s="68"/>
      <c r="CE274" s="68"/>
      <c r="CF274" s="68"/>
      <c r="CG274" s="68"/>
      <c r="CH274" s="68"/>
      <c r="CI274" s="68"/>
      <c r="CJ274" s="68"/>
      <c r="CK274" s="68"/>
      <c r="CL274" s="68"/>
      <c r="CM274" s="68"/>
      <c r="CN274" s="68"/>
    </row>
    <row r="275" spans="1:92" ht="15.7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
      <c r="BJ275" s="2"/>
      <c r="BK275" s="1"/>
      <c r="BL275" s="1"/>
      <c r="BM275" s="1"/>
      <c r="BN275" s="1"/>
      <c r="BO275" s="1"/>
      <c r="BP275" s="1"/>
      <c r="BQ275" s="1"/>
      <c r="BR275" s="1"/>
      <c r="BS275" s="1"/>
      <c r="BT275" s="17"/>
      <c r="BZ275" s="68"/>
      <c r="CA275" s="68"/>
      <c r="CB275" s="68"/>
      <c r="CC275" s="68"/>
      <c r="CD275" s="68"/>
      <c r="CE275" s="68"/>
      <c r="CF275" s="68"/>
      <c r="CG275" s="68"/>
      <c r="CH275" s="68"/>
      <c r="CI275" s="68"/>
      <c r="CJ275" s="68"/>
      <c r="CK275" s="68"/>
      <c r="CL275" s="68"/>
      <c r="CM275" s="68"/>
      <c r="CN275" s="68"/>
    </row>
    <row r="276" spans="1:92" ht="21.75" customHeight="1" x14ac:dyDescent="0.25">
      <c r="A276" s="157" t="s">
        <v>46</v>
      </c>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c r="AV276" s="133"/>
      <c r="AW276" s="133"/>
      <c r="AX276" s="133"/>
      <c r="AY276" s="134"/>
      <c r="AZ276" s="154" t="s">
        <v>40</v>
      </c>
      <c r="BA276" s="155"/>
      <c r="BB276" s="156"/>
      <c r="BC276" s="154" t="s">
        <v>41</v>
      </c>
      <c r="BD276" s="155"/>
      <c r="BE276" s="156"/>
      <c r="BF276" s="154" t="s">
        <v>42</v>
      </c>
      <c r="BG276" s="155"/>
      <c r="BH276" s="156"/>
      <c r="BI276" s="1"/>
      <c r="BJ276" s="2"/>
      <c r="BK276" s="2"/>
      <c r="BL276" s="2"/>
      <c r="BM276" s="7"/>
      <c r="BN276" s="7"/>
      <c r="BO276" s="20">
        <f>SUM(BO118+BO122+BO126+BO130+BO134+BO138+BO142+BO146+BO150+BO154+BO158+BO162+BO166+BO170+BO174+BO178+BO182+BO186+BO190+BO194+BO198+BO202+BO206+BO210+BO214+BO218+BO222+BO226+BO230+BO234+BO238+BO242+BO246+BO250+BO254+BO258+BO262+BO266+BO270+BO274)</f>
        <v>0</v>
      </c>
      <c r="BP276" s="20">
        <f>SUM(BP118+BP122+BP126+BP130+BP134+BP138+BP142+BP146+BP150+BP154+BP158+BP162+BP166+BP170+BP174+BP178+BP182+BP186+BP190+BP194+BP198+BP202+BP206+BP210+BP214+BP218+BP222+BP226+BP230+BP234+BP238+BP242+BP246+BP250+BP254+BP258+BP262+BP266+BP270+BP274)+BQ277</f>
        <v>0</v>
      </c>
      <c r="BQ276" s="20">
        <f>SUM(BQ118+BQ122+BQ126+BQ130+BQ134+BQ138+BQ142+BQ146+BQ150+BQ154+BQ158+BQ162+BQ166+BQ170+BQ174+BQ178+BQ182+BQ186+BQ190+BQ194+BQ198+BQ202+BQ206+BQ210+BQ214+BQ218+BQ222+BQ226+BQ230+BQ234+BQ238+BQ242+BQ246+BQ250+BQ254+BQ258+BQ262+BQ266+BQ270+BQ274)</f>
        <v>0</v>
      </c>
      <c r="BR276" s="2"/>
      <c r="BS276" s="7"/>
      <c r="BT276" s="21"/>
      <c r="BU276" s="3"/>
      <c r="BV276" s="3"/>
      <c r="BW276" s="3"/>
      <c r="BX276" s="3"/>
      <c r="BY276" s="3"/>
      <c r="BZ276" s="10"/>
      <c r="CA276" s="10"/>
      <c r="CB276" s="10"/>
      <c r="CC276" s="10"/>
      <c r="CD276" s="10"/>
      <c r="CE276" s="10"/>
      <c r="CF276" s="10"/>
      <c r="CG276" s="10"/>
      <c r="CH276" s="10"/>
      <c r="CI276" s="10"/>
      <c r="CJ276" s="10"/>
      <c r="CK276" s="10"/>
      <c r="CL276" s="10"/>
      <c r="CM276" s="10"/>
      <c r="CN276" s="68"/>
    </row>
    <row r="277" spans="1:92" ht="24.75" customHeight="1" x14ac:dyDescent="0.25">
      <c r="A277" s="135"/>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7"/>
      <c r="AZ277" s="84">
        <f>IFERROR(BO276+BP277,"Revisar fechas")</f>
        <v>0</v>
      </c>
      <c r="BA277" s="105"/>
      <c r="BB277" s="106"/>
      <c r="BC277" s="84">
        <f>IFERROR(IF(BP277&gt;0,BP276-(BP277*12),BP276),"Revisar fechas")</f>
        <v>0</v>
      </c>
      <c r="BD277" s="105"/>
      <c r="BE277" s="106"/>
      <c r="BF277" s="84">
        <f>IFERROR(IF(BQ277&gt;0,BQ276-(BQ277*30),BQ276),"Revisar fechas")</f>
        <v>0</v>
      </c>
      <c r="BG277" s="105"/>
      <c r="BH277" s="106"/>
      <c r="BI277" s="1"/>
      <c r="BJ277" s="2"/>
      <c r="BK277" s="2"/>
      <c r="BL277" s="2"/>
      <c r="BM277" s="2"/>
      <c r="BN277" s="2"/>
      <c r="BO277" s="2"/>
      <c r="BP277" s="22">
        <f>IF(BP276&gt;=12,INT(BP276/12),0)</f>
        <v>0</v>
      </c>
      <c r="BQ277" s="22">
        <f>IF(BQ276&gt;=30,INT(BQ276/30),0)</f>
        <v>0</v>
      </c>
      <c r="BR277" s="2"/>
      <c r="BS277" s="4"/>
      <c r="BT277" s="8"/>
      <c r="BU277" s="3"/>
      <c r="BV277" s="3"/>
      <c r="BW277" s="3"/>
      <c r="BX277" s="3"/>
      <c r="BY277" s="3"/>
      <c r="BZ277" s="3"/>
      <c r="CA277" s="3"/>
      <c r="CB277" s="3"/>
      <c r="CC277" s="3"/>
      <c r="CD277" s="3"/>
      <c r="CE277" s="3"/>
      <c r="CF277" s="3"/>
      <c r="CG277" s="3"/>
      <c r="CH277" s="3"/>
      <c r="CI277" s="3"/>
      <c r="CJ277" s="3"/>
      <c r="CK277" s="3"/>
      <c r="CL277" s="3"/>
      <c r="CM277" s="3"/>
    </row>
    <row r="278" spans="1:92" ht="5.0999999999999996"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3"/>
      <c r="BA278" s="3"/>
      <c r="BB278" s="3"/>
      <c r="BC278" s="3"/>
      <c r="BD278" s="3"/>
      <c r="BE278" s="3"/>
      <c r="BF278" s="3"/>
      <c r="BG278" s="3"/>
      <c r="BH278" s="3"/>
      <c r="BI278" s="1"/>
      <c r="BJ278" s="2"/>
      <c r="BK278" s="2"/>
      <c r="BL278" s="2"/>
      <c r="BM278" s="2"/>
      <c r="BN278" s="2"/>
      <c r="BO278" s="2"/>
      <c r="BP278" s="2"/>
      <c r="BQ278" s="2"/>
      <c r="BR278" s="2"/>
      <c r="BS278" s="2"/>
      <c r="BT278" s="3"/>
      <c r="BU278" s="3"/>
      <c r="BV278" s="3"/>
      <c r="BW278" s="3"/>
      <c r="BX278" s="3"/>
      <c r="BY278" s="3"/>
      <c r="BZ278" s="3"/>
      <c r="CA278" s="3"/>
      <c r="CB278" s="3"/>
      <c r="CC278" s="3"/>
      <c r="CD278" s="3"/>
      <c r="CE278" s="3"/>
      <c r="CF278" s="3"/>
      <c r="CG278" s="3"/>
      <c r="CH278" s="3"/>
      <c r="CI278" s="3"/>
      <c r="CJ278" s="3"/>
      <c r="CK278" s="3"/>
      <c r="CL278" s="3"/>
      <c r="CM278" s="3"/>
    </row>
    <row r="279" spans="1:92" ht="5.0999999999999996" hidden="1"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23"/>
      <c r="AO279" s="10"/>
      <c r="AP279" s="10"/>
      <c r="AQ279" s="10"/>
      <c r="AR279" s="10"/>
      <c r="AS279" s="10"/>
      <c r="AT279" s="23"/>
      <c r="AU279" s="10"/>
      <c r="AV279" s="10"/>
      <c r="AW279" s="10"/>
      <c r="AX279" s="10"/>
      <c r="AY279" s="10"/>
      <c r="AZ279" s="10"/>
      <c r="BA279" s="10"/>
      <c r="BB279" s="10"/>
      <c r="BC279" s="10"/>
      <c r="BD279" s="10"/>
      <c r="BE279" s="10"/>
      <c r="BF279" s="10"/>
      <c r="BG279" s="10"/>
      <c r="BH279" s="10"/>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2" ht="21.75" customHeight="1" x14ac:dyDescent="0.25">
      <c r="A280" s="157" t="s">
        <v>47</v>
      </c>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4"/>
      <c r="AZ280" s="154" t="s">
        <v>40</v>
      </c>
      <c r="BA280" s="155"/>
      <c r="BB280" s="156"/>
      <c r="BC280" s="154" t="s">
        <v>41</v>
      </c>
      <c r="BD280" s="155"/>
      <c r="BE280" s="156"/>
      <c r="BF280" s="154" t="s">
        <v>42</v>
      </c>
      <c r="BG280" s="155"/>
      <c r="BH280" s="156"/>
      <c r="BI280" s="1"/>
      <c r="BJ280" s="7"/>
      <c r="BK280" s="7"/>
      <c r="BL280" s="20">
        <f>SUM(BL118+BL122+BL126+BL130+BL134+BL138+BL142+BL146+BL150+BL154+BL158+BL162+BL166+BL170+BL174+BL178+BL182+BL186+BL190+BL194+BL198+BL202+BL206+BL210+BL214+BL218+BL222+BL226+BL230+BL234+BL238+BL242+BL246+BL250+BL254+BL258+BL262+BL266+BL270+BL274)</f>
        <v>0</v>
      </c>
      <c r="BM280" s="20">
        <f>SUM(+BM118+BM122+BM126+BM130+BM134+BM138+BM142+BM146+BM150+BM154+BM158+BM162+BM166+BM170+BM174+BM178+BM182+BM186+BM190+BM194+BM198+BM202+BM206+BM210+BM214+BM218+BM222+BM226+BM230+BM234+BM238+BM242+BM246+BM250+BM254+BM258+BM262+BM266+BM270+BM274)+BN281</f>
        <v>0</v>
      </c>
      <c r="BN280" s="20">
        <f>SUM(BN118+BN122+BN126+BN130+BN134+BN138+BN142+BN146+BN150+BN154+BN158+BN162+BN166+BN170+BN174+BN178+BN182+BN186+BN190+BN194+BN198+BN202+BN206+BN210+BN214+BN218+BN222+BN226+BN230+BN234+BN238+BN242+BN246+BN250+BN254+BN258+BN262+BN266+BN270+BN274)</f>
        <v>0</v>
      </c>
      <c r="BO280" s="2"/>
      <c r="BP280" s="7"/>
      <c r="BQ280" s="7"/>
      <c r="BR280" s="2"/>
      <c r="BS280" s="2"/>
      <c r="BT280" s="3"/>
      <c r="BU280" s="3"/>
      <c r="BV280" s="3"/>
      <c r="BW280" s="3"/>
      <c r="BX280" s="3"/>
      <c r="BY280" s="3"/>
      <c r="BZ280" s="3"/>
      <c r="CA280" s="3"/>
      <c r="CB280" s="3"/>
      <c r="CC280" s="3"/>
      <c r="CD280" s="3"/>
      <c r="CE280" s="3"/>
      <c r="CF280" s="3"/>
      <c r="CG280" s="3"/>
      <c r="CH280" s="3"/>
      <c r="CI280" s="3"/>
      <c r="CJ280" s="3"/>
      <c r="CK280" s="3"/>
      <c r="CL280" s="3"/>
      <c r="CM280" s="3"/>
    </row>
    <row r="281" spans="1:92" ht="24.75" customHeight="1" x14ac:dyDescent="0.25">
      <c r="A281" s="135"/>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7"/>
      <c r="AZ281" s="84">
        <f>IFERROR(BL280+BM281,"Revisar fechas")</f>
        <v>0</v>
      </c>
      <c r="BA281" s="105"/>
      <c r="BB281" s="106"/>
      <c r="BC281" s="84">
        <f>IFERROR(IF(BM281&gt;0,BM280-(BM281*12),BM280),"Revisar fechas")</f>
        <v>0</v>
      </c>
      <c r="BD281" s="105"/>
      <c r="BE281" s="106"/>
      <c r="BF281" s="84">
        <f>IFERROR(IF(BN281&gt;0,BN280-(BN281*30),BN280),"Revisar fechas")</f>
        <v>0</v>
      </c>
      <c r="BG281" s="105"/>
      <c r="BH281" s="106"/>
      <c r="BI281" s="4"/>
      <c r="BJ281" s="4"/>
      <c r="BK281" s="4"/>
      <c r="BL281" s="2"/>
      <c r="BM281" s="20">
        <f>IF(BM280&gt;=12,INT(BM280/12),0)</f>
        <v>0</v>
      </c>
      <c r="BN281" s="20">
        <f>IF(BN280&gt;=30,INT(BN280/30),0)</f>
        <v>0</v>
      </c>
      <c r="BO281" s="2"/>
      <c r="BP281" s="7"/>
      <c r="BQ281" s="7"/>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2" ht="9.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1"/>
      <c r="BJ282" s="2"/>
      <c r="BK282" s="2"/>
      <c r="BL282" s="2"/>
      <c r="BM282" s="2"/>
      <c r="BN282" s="2"/>
      <c r="BO282" s="2"/>
      <c r="BP282" s="2"/>
      <c r="BQ282" s="2"/>
      <c r="BR282" s="2"/>
      <c r="BS282" s="2"/>
      <c r="BT282" s="3"/>
      <c r="BU282" s="3"/>
      <c r="BV282" s="3"/>
      <c r="BW282" s="3"/>
      <c r="BX282" s="3"/>
      <c r="BY282" s="3"/>
      <c r="BZ282" s="3"/>
      <c r="CA282" s="3"/>
      <c r="CB282" s="3"/>
      <c r="CC282" s="3"/>
      <c r="CD282" s="3"/>
      <c r="CE282" s="3"/>
      <c r="CF282" s="3"/>
      <c r="CG282" s="3"/>
      <c r="CH282" s="3"/>
      <c r="CI282" s="3"/>
      <c r="CJ282" s="3"/>
      <c r="CK282" s="3"/>
      <c r="CL282" s="3"/>
      <c r="CM282" s="3"/>
    </row>
    <row r="283" spans="1:92" ht="9.7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3"/>
      <c r="AZ283" s="3"/>
      <c r="BA283" s="3"/>
      <c r="BB283" s="3"/>
      <c r="BC283" s="3"/>
      <c r="BD283" s="3"/>
      <c r="BE283" s="3"/>
      <c r="BF283" s="3"/>
      <c r="BG283" s="3"/>
      <c r="BH283" s="3"/>
      <c r="BI283" s="2"/>
      <c r="BJ283" s="2"/>
      <c r="BK283" s="2"/>
      <c r="BL283" s="2"/>
      <c r="BM283" s="2"/>
      <c r="BN283" s="2"/>
      <c r="BO283" s="2"/>
      <c r="BP283" s="2"/>
      <c r="BQ283" s="2"/>
      <c r="BR283" s="2"/>
      <c r="BS283" s="2"/>
      <c r="BT283" s="3"/>
      <c r="BU283" s="3"/>
      <c r="BV283" s="3"/>
      <c r="BW283" s="3"/>
      <c r="BX283" s="3"/>
      <c r="BY283" s="3"/>
      <c r="BZ283" s="3"/>
      <c r="CA283" s="3"/>
      <c r="CB283" s="3"/>
      <c r="CC283" s="3"/>
      <c r="CD283" s="3"/>
      <c r="CE283" s="3"/>
      <c r="CF283" s="3"/>
      <c r="CG283" s="3"/>
      <c r="CH283" s="3"/>
      <c r="CI283" s="3"/>
      <c r="CJ283" s="3"/>
      <c r="CK283" s="3"/>
      <c r="CL283" s="3"/>
      <c r="CM283" s="3"/>
    </row>
    <row r="284" spans="1:92" ht="5.0999999999999996"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24"/>
      <c r="AN284" s="3"/>
      <c r="AO284" s="3"/>
      <c r="AP284" s="3"/>
      <c r="AQ284" s="3"/>
      <c r="AR284" s="3"/>
      <c r="AS284" s="24"/>
      <c r="AT284" s="3"/>
      <c r="AU284" s="3"/>
      <c r="AV284" s="3"/>
      <c r="AW284" s="3"/>
      <c r="AX284" s="3"/>
      <c r="AY284" s="3"/>
      <c r="AZ284" s="3"/>
      <c r="BA284" s="3"/>
      <c r="BB284" s="3"/>
      <c r="BC284" s="3"/>
      <c r="BD284" s="3"/>
      <c r="BE284" s="3"/>
      <c r="BF284" s="3"/>
      <c r="BG284" s="3"/>
      <c r="BH284" s="3"/>
      <c r="BI284" s="2"/>
      <c r="BJ284" s="2"/>
      <c r="BK284" s="2"/>
      <c r="BL284" s="2"/>
      <c r="BM284" s="2"/>
      <c r="BN284" s="2"/>
      <c r="BO284" s="2"/>
      <c r="BP284" s="2"/>
      <c r="BQ284" s="2"/>
      <c r="BR284" s="2"/>
      <c r="BS284" s="2"/>
      <c r="BT284" s="3"/>
      <c r="BU284" s="3"/>
      <c r="BV284" s="3"/>
      <c r="BW284" s="3"/>
      <c r="BX284" s="3"/>
      <c r="BY284" s="3"/>
      <c r="BZ284" s="3"/>
      <c r="CA284" s="3"/>
      <c r="CB284" s="3"/>
      <c r="CC284" s="3"/>
      <c r="CD284" s="3"/>
      <c r="CE284" s="3"/>
      <c r="CF284" s="3"/>
      <c r="CG284" s="3"/>
      <c r="CH284" s="3"/>
      <c r="CI284" s="3"/>
      <c r="CJ284" s="3"/>
      <c r="CK284" s="3"/>
      <c r="CL284" s="3"/>
      <c r="CM284" s="3"/>
    </row>
    <row r="285" spans="1:92" ht="21.75" customHeight="1" x14ac:dyDescent="0.25">
      <c r="A285" s="132" t="s">
        <v>48</v>
      </c>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4"/>
      <c r="AZ285" s="154" t="s">
        <v>40</v>
      </c>
      <c r="BA285" s="155"/>
      <c r="BB285" s="156"/>
      <c r="BC285" s="154" t="s">
        <v>41</v>
      </c>
      <c r="BD285" s="155"/>
      <c r="BE285" s="156"/>
      <c r="BF285" s="154" t="s">
        <v>42</v>
      </c>
      <c r="BG285" s="155"/>
      <c r="BH285" s="156"/>
      <c r="BI285" s="25">
        <f>SUM(+BI118+BI122+BI126+BI130+BI134+BI138+BI142+BI146+BI150+BI154+BI158+BI162+BI166+BI170+BI174+BI178+BI182+BI186+BI190+BI194+BI198+BI202+BI206+BI210+BI214+BI218+BI222+BI226+BI230+BI234+BI238+BI242+BI246+BI250+BI254+BI258+BI262+BI266+BI270+BI274)</f>
        <v>0</v>
      </c>
      <c r="BJ285" s="26">
        <f>SUM(+BJ118+BJ122+BJ126+BJ130+BJ134+BJ138+BJ142+BJ146+BJ150+BJ154+BJ158+BJ162+BJ166+BJ170+BJ174+BJ178+BJ182+BJ186+BJ190+BJ194+BJ198+BJ202+BJ206+BJ210+BJ214+BJ218+BJ222+BJ226+BJ230+BJ234+BJ238+BJ242+BJ246+BJ250+BJ254+BJ258+BJ262+BJ266+BJ270+BJ274)+BK286</f>
        <v>0</v>
      </c>
      <c r="BK285" s="26">
        <f>SUM(+BK118+BK122+BK126+BK130+BK134+BK138+BK142+BK146+BK150+BK154+BK158+BK162+BK166+BK170+BK174+BK178+BK182+BK186+BK190+BK194+BK198+BK202+BK206+BK210+BK214+BK218+BK222+BK226+BK230+BK234+BK238+BK242+BK246+BK250+BK254+BK258+BK262+BK266+BK270+BK274)</f>
        <v>0</v>
      </c>
      <c r="BL285" s="2"/>
      <c r="BM285" s="27"/>
      <c r="BN285" s="27"/>
      <c r="BO285" s="2"/>
      <c r="BP285" s="27"/>
      <c r="BQ285" s="27"/>
      <c r="BR285" s="2"/>
      <c r="BS285" s="2"/>
      <c r="BT285" s="3"/>
      <c r="BU285" s="3"/>
      <c r="BV285" s="3"/>
      <c r="BW285" s="3"/>
      <c r="BX285" s="3"/>
      <c r="BY285" s="3"/>
      <c r="BZ285" s="3"/>
      <c r="CA285" s="3"/>
      <c r="CB285" s="3"/>
      <c r="CC285" s="3"/>
      <c r="CD285" s="3"/>
      <c r="CE285" s="3"/>
      <c r="CF285" s="3"/>
      <c r="CG285" s="3"/>
      <c r="CH285" s="3"/>
      <c r="CI285" s="3"/>
      <c r="CJ285" s="3"/>
      <c r="CK285" s="3"/>
      <c r="CL285" s="3"/>
      <c r="CM285" s="3"/>
    </row>
    <row r="286" spans="1:92" ht="24.75" customHeight="1" x14ac:dyDescent="0.25">
      <c r="A286" s="135"/>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7"/>
      <c r="AZ286" s="84">
        <f>IFERROR(BI288+BJ289,"Revisar fechas")</f>
        <v>0</v>
      </c>
      <c r="BA286" s="105"/>
      <c r="BB286" s="106"/>
      <c r="BC286" s="84">
        <f>IFERROR(IF(BJ289&gt;0,BJ288-(BJ289*12),BJ288),"Revisar fechas")</f>
        <v>0</v>
      </c>
      <c r="BD286" s="105"/>
      <c r="BE286" s="106"/>
      <c r="BF286" s="84">
        <f>IFERROR(IF(BK289&gt;0,BK288-(BK289*30),BK288),"Revisar fechas")</f>
        <v>0</v>
      </c>
      <c r="BG286" s="105"/>
      <c r="BH286" s="106"/>
      <c r="BI286" s="28"/>
      <c r="BJ286" s="26">
        <f>IF(BJ285&gt;=12,INT(BJ285/12),0)</f>
        <v>0</v>
      </c>
      <c r="BK286" s="26">
        <f>IF(BK285&gt;=30,INT(BK285/30),0)</f>
        <v>0</v>
      </c>
      <c r="BL286" s="2"/>
      <c r="BM286" s="27"/>
      <c r="BN286" s="27"/>
      <c r="BO286" s="2"/>
      <c r="BP286" s="27"/>
      <c r="BQ286" s="27"/>
      <c r="BR286" s="2"/>
      <c r="BS286" s="2"/>
      <c r="BT286" s="3"/>
      <c r="BU286" s="3"/>
      <c r="BV286" s="3"/>
      <c r="BW286" s="3"/>
      <c r="BX286" s="3"/>
      <c r="BY286" s="3"/>
      <c r="BZ286" s="3"/>
      <c r="CA286" s="3"/>
      <c r="CB286" s="3"/>
      <c r="CC286" s="3"/>
      <c r="CD286" s="3"/>
      <c r="CE286" s="3"/>
      <c r="CF286" s="3"/>
      <c r="CG286" s="3"/>
      <c r="CH286" s="3"/>
      <c r="CI286" s="3"/>
      <c r="CJ286" s="3"/>
      <c r="CK286" s="3"/>
      <c r="CL286" s="3"/>
      <c r="CM286" s="3"/>
    </row>
    <row r="287" spans="1:92" ht="9.75" hidden="1"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22">
        <f>IFERROR(BI285+BJ286,"Revisar fechas")</f>
        <v>0</v>
      </c>
      <c r="BJ287" s="22">
        <f>IFERROR(IF(BJ286&gt;0,BJ285-(BJ286*12),BJ285),"Revisar fechas")</f>
        <v>0</v>
      </c>
      <c r="BK287" s="22">
        <f>IFERROR(IF(BK286&gt;0,BK285-(BK286*30),BK285),"Revisar fechas")</f>
        <v>0</v>
      </c>
      <c r="BL287" s="29"/>
      <c r="BM287" s="4"/>
      <c r="BN287" s="4"/>
      <c r="BO287" s="29"/>
      <c r="BP287" s="4"/>
      <c r="BQ287" s="4"/>
      <c r="BR287" s="2"/>
      <c r="BS287" s="2"/>
      <c r="BT287" s="3"/>
      <c r="BU287" s="10"/>
      <c r="BV287" s="10"/>
      <c r="BW287" s="10"/>
      <c r="BX287" s="10"/>
      <c r="BY287" s="10"/>
      <c r="BZ287" s="10"/>
      <c r="CA287" s="10"/>
      <c r="CB287" s="10"/>
      <c r="CC287" s="10"/>
      <c r="CD287" s="10"/>
      <c r="CE287" s="10"/>
      <c r="CF287" s="10"/>
      <c r="CG287" s="10"/>
      <c r="CH287" s="10"/>
      <c r="CI287" s="10"/>
      <c r="CJ287" s="10"/>
      <c r="CK287" s="10"/>
      <c r="CL287" s="10"/>
      <c r="CM287" s="10"/>
    </row>
    <row r="288" spans="1:92" ht="9.75" hidden="1"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22">
        <f>AZ281+BI287</f>
        <v>0</v>
      </c>
      <c r="BJ288" s="22">
        <f>BC281+BJ287+BK289</f>
        <v>0</v>
      </c>
      <c r="BK288" s="22">
        <f>BK287+BF281</f>
        <v>0</v>
      </c>
      <c r="BL288" s="29"/>
      <c r="BM288" s="4"/>
      <c r="BN288" s="4"/>
      <c r="BO288" s="29"/>
      <c r="BP288" s="4"/>
      <c r="BQ288" s="4"/>
      <c r="BR288" s="2"/>
      <c r="BS288" s="2"/>
      <c r="BT288" s="3"/>
      <c r="BU288" s="10"/>
      <c r="BV288" s="10"/>
      <c r="BW288" s="10"/>
      <c r="BX288" s="10"/>
      <c r="BY288" s="10"/>
      <c r="BZ288" s="10"/>
      <c r="CA288" s="10"/>
      <c r="CB288" s="10"/>
      <c r="CC288" s="10"/>
      <c r="CD288" s="10"/>
      <c r="CE288" s="10"/>
      <c r="CF288" s="10"/>
      <c r="CG288" s="10"/>
      <c r="CH288" s="10"/>
      <c r="CI288" s="10"/>
      <c r="CJ288" s="10"/>
      <c r="CK288" s="10"/>
      <c r="CL288" s="10"/>
      <c r="CM288" s="10"/>
    </row>
    <row r="289" spans="1:91" ht="9.75" hidden="1"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3"/>
      <c r="BA289" s="3"/>
      <c r="BB289" s="3"/>
      <c r="BC289" s="3"/>
      <c r="BD289" s="3"/>
      <c r="BE289" s="3"/>
      <c r="BF289" s="3"/>
      <c r="BG289" s="3"/>
      <c r="BH289" s="3"/>
      <c r="BI289" s="4"/>
      <c r="BJ289" s="22">
        <f>IF(BJ288&gt;=12,INT(BJ288/12),0)</f>
        <v>0</v>
      </c>
      <c r="BK289" s="22">
        <f>IF(BK288&gt;=30,INT(BK288/30),0)</f>
        <v>0</v>
      </c>
      <c r="BL289" s="29"/>
      <c r="BM289" s="4"/>
      <c r="BN289" s="4"/>
      <c r="BO289" s="29"/>
      <c r="BP289" s="4"/>
      <c r="BQ289" s="4"/>
      <c r="BR289" s="2"/>
      <c r="BS289" s="2"/>
      <c r="BT289" s="3"/>
      <c r="BU289" s="10"/>
      <c r="BV289" s="10"/>
      <c r="BW289" s="10"/>
      <c r="BX289" s="10"/>
      <c r="BY289" s="10"/>
      <c r="BZ289" s="10"/>
      <c r="CA289" s="10"/>
      <c r="CB289" s="10"/>
      <c r="CC289" s="10"/>
      <c r="CD289" s="10"/>
      <c r="CE289" s="10"/>
      <c r="CF289" s="10"/>
      <c r="CG289" s="10"/>
      <c r="CH289" s="10"/>
      <c r="CI289" s="10"/>
      <c r="CJ289" s="10"/>
      <c r="CK289" s="10"/>
      <c r="CL289" s="10"/>
      <c r="CM289" s="10"/>
    </row>
    <row r="290" spans="1:91" ht="5.0999999999999996"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3"/>
      <c r="BA290" s="3"/>
      <c r="BB290" s="3"/>
      <c r="BC290" s="3"/>
      <c r="BD290" s="3"/>
      <c r="BE290" s="3"/>
      <c r="BF290" s="3"/>
      <c r="BG290" s="3"/>
      <c r="BH290" s="3"/>
      <c r="BI290" s="1"/>
      <c r="BJ290" s="2"/>
      <c r="BK290" s="2"/>
      <c r="BL290" s="2"/>
      <c r="BM290" s="2"/>
      <c r="BN290" s="2"/>
      <c r="BO290" s="2"/>
      <c r="BP290" s="2"/>
      <c r="BQ290" s="2"/>
      <c r="BR290" s="2"/>
      <c r="BS290" s="2"/>
      <c r="BT290" s="3"/>
      <c r="BU290" s="10"/>
      <c r="BV290" s="10"/>
      <c r="BW290" s="10"/>
      <c r="BX290" s="10"/>
      <c r="BY290" s="10"/>
      <c r="BZ290" s="10"/>
      <c r="CA290" s="10"/>
      <c r="CB290" s="10"/>
      <c r="CC290" s="10"/>
      <c r="CD290" s="10"/>
      <c r="CE290" s="10"/>
      <c r="CF290" s="10"/>
      <c r="CG290" s="10"/>
      <c r="CH290" s="10"/>
      <c r="CI290" s="10"/>
      <c r="CJ290" s="10"/>
      <c r="CK290" s="10"/>
      <c r="CL290" s="10"/>
      <c r="CM290" s="10"/>
    </row>
    <row r="291" spans="1:91" ht="19.5" customHeight="1" x14ac:dyDescent="0.25">
      <c r="A291" s="138" t="s">
        <v>4942</v>
      </c>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39"/>
      <c r="BD291" s="139"/>
      <c r="BE291" s="139"/>
      <c r="BF291" s="139"/>
      <c r="BG291" s="139"/>
      <c r="BH291" s="139"/>
      <c r="BI291" s="1"/>
      <c r="BJ291" s="2"/>
      <c r="BK291" s="2"/>
      <c r="BL291" s="2"/>
      <c r="BM291" s="2"/>
      <c r="BN291" s="2"/>
      <c r="BO291" s="2"/>
      <c r="BP291" s="2"/>
      <c r="BQ291" s="2"/>
      <c r="BR291" s="1"/>
      <c r="BS291" s="2"/>
      <c r="BT291" s="3"/>
      <c r="BU291" s="3"/>
      <c r="BV291" s="3"/>
      <c r="BW291" s="3"/>
      <c r="BX291" s="3"/>
      <c r="BY291" s="3"/>
      <c r="BZ291" s="3"/>
      <c r="CA291" s="3"/>
      <c r="CB291" s="3"/>
      <c r="CC291" s="3"/>
      <c r="CD291" s="3"/>
      <c r="CE291" s="3"/>
      <c r="CF291" s="3"/>
      <c r="CG291" s="3"/>
      <c r="CH291" s="3"/>
      <c r="CI291" s="3"/>
      <c r="CJ291" s="3"/>
      <c r="CK291" s="3"/>
      <c r="CL291" s="3"/>
      <c r="CM291" s="3"/>
    </row>
    <row r="292" spans="1:91" ht="5.0999999999999996"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2"/>
      <c r="BJ292" s="2"/>
      <c r="BK292" s="30"/>
      <c r="BL292" s="2"/>
      <c r="BM292" s="2"/>
      <c r="BN292" s="2"/>
      <c r="BO292" s="2"/>
      <c r="BP292" s="2"/>
      <c r="BQ292" s="2"/>
      <c r="BR292" s="2"/>
      <c r="BS292" s="2"/>
      <c r="BT292" s="3"/>
      <c r="BU292" s="3"/>
      <c r="BV292" s="3"/>
      <c r="BW292" s="3"/>
      <c r="BX292" s="3"/>
      <c r="BY292" s="3"/>
      <c r="BZ292" s="3"/>
      <c r="CA292" s="3"/>
      <c r="CB292" s="3"/>
      <c r="CC292" s="3"/>
      <c r="CD292" s="3"/>
      <c r="CE292" s="3"/>
      <c r="CF292" s="3"/>
      <c r="CG292" s="3"/>
      <c r="CH292" s="3"/>
      <c r="CI292" s="3"/>
      <c r="CJ292" s="3"/>
      <c r="CK292" s="3"/>
      <c r="CL292" s="3"/>
      <c r="CM292" s="3"/>
    </row>
    <row r="293" spans="1:91" ht="30" customHeight="1" x14ac:dyDescent="0.25">
      <c r="A293" s="76" t="s">
        <v>49</v>
      </c>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1"/>
      <c r="BB293" s="76" t="s">
        <v>50</v>
      </c>
      <c r="BC293" s="140"/>
      <c r="BD293" s="140"/>
      <c r="BE293" s="140"/>
      <c r="BF293" s="140"/>
      <c r="BG293" s="140"/>
      <c r="BH293" s="141"/>
      <c r="BI293" s="1"/>
      <c r="BJ293" s="2"/>
      <c r="BK293" s="2"/>
      <c r="BL293" s="2"/>
      <c r="BM293" s="2"/>
      <c r="BN293" s="2"/>
      <c r="BO293" s="2"/>
      <c r="BP293" s="2"/>
      <c r="BQ293" s="2"/>
      <c r="BR293" s="2"/>
      <c r="BS293" s="2"/>
      <c r="BU293" s="3"/>
      <c r="BV293" s="3"/>
      <c r="BW293" s="3"/>
      <c r="BX293" s="3"/>
      <c r="BY293" s="3"/>
      <c r="BZ293" s="3"/>
      <c r="CA293" s="3"/>
      <c r="CB293" s="3"/>
      <c r="CC293" s="3"/>
      <c r="CD293" s="3"/>
      <c r="CE293" s="3"/>
      <c r="CF293" s="3"/>
      <c r="CG293" s="3"/>
      <c r="CH293" s="3"/>
      <c r="CI293" s="3"/>
      <c r="CJ293" s="3"/>
      <c r="CK293" s="3"/>
      <c r="CL293" s="3"/>
      <c r="CM293" s="3"/>
    </row>
    <row r="294" spans="1:91" ht="16.5" customHeight="1" x14ac:dyDescent="0.25">
      <c r="A294" s="131" t="s">
        <v>51</v>
      </c>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c r="AS294" s="105"/>
      <c r="AT294" s="105"/>
      <c r="AU294" s="105"/>
      <c r="AV294" s="105"/>
      <c r="AW294" s="105"/>
      <c r="AX294" s="105"/>
      <c r="AY294" s="105"/>
      <c r="AZ294" s="105"/>
      <c r="BA294" s="105"/>
      <c r="BB294" s="105"/>
      <c r="BC294" s="105"/>
      <c r="BD294" s="105"/>
      <c r="BE294" s="105"/>
      <c r="BF294" s="105"/>
      <c r="BG294" s="105"/>
      <c r="BH294" s="106"/>
      <c r="BI294" s="1"/>
      <c r="BJ294" s="2"/>
      <c r="BK294" s="2"/>
      <c r="BL294" s="2"/>
      <c r="BM294" s="2"/>
      <c r="BN294" s="2"/>
      <c r="BO294" s="2"/>
      <c r="BP294" s="2"/>
      <c r="BQ294" s="2"/>
      <c r="BR294" s="2"/>
      <c r="BS294" s="2"/>
      <c r="BU294" s="3"/>
      <c r="BV294" s="3"/>
      <c r="BW294" s="3"/>
      <c r="BX294" s="3"/>
      <c r="BY294" s="3"/>
      <c r="BZ294" s="3"/>
      <c r="CA294" s="3"/>
      <c r="CB294" s="3"/>
      <c r="CC294" s="3"/>
      <c r="CD294" s="3"/>
      <c r="CE294" s="3"/>
      <c r="CF294" s="3"/>
      <c r="CG294" s="3"/>
      <c r="CH294" s="3"/>
      <c r="CI294" s="3"/>
      <c r="CJ294" s="3"/>
      <c r="CK294" s="3"/>
      <c r="CL294" s="3"/>
      <c r="CM294" s="3"/>
    </row>
    <row r="295" spans="1:91" ht="15" customHeight="1" x14ac:dyDescent="0.25">
      <c r="A295" s="130" t="s">
        <v>52</v>
      </c>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c r="AS295" s="105"/>
      <c r="AT295" s="105"/>
      <c r="AU295" s="105"/>
      <c r="AV295" s="105"/>
      <c r="AW295" s="105"/>
      <c r="AX295" s="105"/>
      <c r="AY295" s="105"/>
      <c r="AZ295" s="105"/>
      <c r="BA295" s="106"/>
      <c r="BB295" s="84" t="s">
        <v>53</v>
      </c>
      <c r="BC295" s="105"/>
      <c r="BD295" s="105"/>
      <c r="BE295" s="105"/>
      <c r="BF295" s="105"/>
      <c r="BG295" s="105"/>
      <c r="BH295" s="106"/>
      <c r="BI295" s="1"/>
      <c r="BJ295" s="2"/>
      <c r="BK295" s="2"/>
      <c r="BL295" s="2"/>
      <c r="BM295" s="2"/>
      <c r="BN295" s="2"/>
      <c r="BO295" s="2"/>
      <c r="BP295" s="2"/>
      <c r="BQ295" s="2"/>
      <c r="BR295" s="2"/>
      <c r="BS295" s="2"/>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130" t="s">
        <v>54</v>
      </c>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c r="AS296" s="105"/>
      <c r="AT296" s="105"/>
      <c r="AU296" s="105"/>
      <c r="AV296" s="105"/>
      <c r="AW296" s="105"/>
      <c r="AX296" s="105"/>
      <c r="AY296" s="105"/>
      <c r="AZ296" s="105"/>
      <c r="BA296" s="106"/>
      <c r="BB296" s="84" t="s">
        <v>53</v>
      </c>
      <c r="BC296" s="105"/>
      <c r="BD296" s="105"/>
      <c r="BE296" s="105"/>
      <c r="BF296" s="105"/>
      <c r="BG296" s="105"/>
      <c r="BH296" s="106"/>
      <c r="BI296" s="1"/>
      <c r="BJ296" s="2"/>
      <c r="BK296" s="2"/>
      <c r="BL296" s="2"/>
      <c r="BM296" s="2"/>
      <c r="BN296" s="2"/>
      <c r="BO296" s="2"/>
      <c r="BP296" s="2"/>
      <c r="BQ296" s="2"/>
      <c r="BR296" s="2"/>
      <c r="BS296" s="2"/>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130" t="s">
        <v>55</v>
      </c>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6"/>
      <c r="BB297" s="84" t="s">
        <v>53</v>
      </c>
      <c r="BC297" s="105"/>
      <c r="BD297" s="105"/>
      <c r="BE297" s="105"/>
      <c r="BF297" s="105"/>
      <c r="BG297" s="105"/>
      <c r="BH297" s="106"/>
      <c r="BI297" s="1"/>
      <c r="BJ297" s="2"/>
      <c r="BK297" s="2"/>
      <c r="BL297" s="2"/>
      <c r="BM297" s="2"/>
      <c r="BN297" s="2"/>
      <c r="BO297" s="2"/>
      <c r="BP297" s="2"/>
      <c r="BQ297" s="2"/>
      <c r="BR297" s="2"/>
      <c r="BS297" s="2"/>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130" t="s">
        <v>56</v>
      </c>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c r="AS298" s="105"/>
      <c r="AT298" s="105"/>
      <c r="AU298" s="105"/>
      <c r="AV298" s="105"/>
      <c r="AW298" s="105"/>
      <c r="AX298" s="105"/>
      <c r="AY298" s="105"/>
      <c r="AZ298" s="105"/>
      <c r="BA298" s="106"/>
      <c r="BB298" s="84" t="s">
        <v>53</v>
      </c>
      <c r="BC298" s="105"/>
      <c r="BD298" s="105"/>
      <c r="BE298" s="105"/>
      <c r="BF298" s="105"/>
      <c r="BG298" s="105"/>
      <c r="BH298" s="106"/>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130" t="s">
        <v>56</v>
      </c>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6"/>
      <c r="BB299" s="84" t="s">
        <v>53</v>
      </c>
      <c r="BC299" s="105"/>
      <c r="BD299" s="105"/>
      <c r="BE299" s="105"/>
      <c r="BF299" s="105"/>
      <c r="BG299" s="105"/>
      <c r="BH299" s="106"/>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130" t="s">
        <v>56</v>
      </c>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05"/>
      <c r="BA300" s="106"/>
      <c r="BB300" s="84" t="s">
        <v>53</v>
      </c>
      <c r="BC300" s="105"/>
      <c r="BD300" s="105"/>
      <c r="BE300" s="105"/>
      <c r="BF300" s="105"/>
      <c r="BG300" s="105"/>
      <c r="BH300" s="106"/>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16.5" customHeight="1" x14ac:dyDescent="0.25">
      <c r="A301" s="131" t="s">
        <v>57</v>
      </c>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6"/>
      <c r="BI301" s="1"/>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5" customHeight="1" x14ac:dyDescent="0.25">
      <c r="A302" s="130" t="s">
        <v>58</v>
      </c>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c r="AS302" s="105"/>
      <c r="AT302" s="105"/>
      <c r="AU302" s="105"/>
      <c r="AV302" s="105"/>
      <c r="AW302" s="105"/>
      <c r="AX302" s="105"/>
      <c r="AY302" s="105"/>
      <c r="AZ302" s="105"/>
      <c r="BA302" s="106"/>
      <c r="BB302" s="84" t="s">
        <v>53</v>
      </c>
      <c r="BC302" s="105"/>
      <c r="BD302" s="105"/>
      <c r="BE302" s="105"/>
      <c r="BF302" s="105"/>
      <c r="BG302" s="105"/>
      <c r="BH302" s="106"/>
      <c r="BI302" s="1"/>
      <c r="BJ302" s="2"/>
      <c r="BK302" s="2"/>
      <c r="BL302" s="2"/>
      <c r="BM302" s="2"/>
      <c r="BN302" s="2"/>
      <c r="BO302" s="2"/>
      <c r="BP302" s="2"/>
      <c r="BQ302" s="2"/>
      <c r="BR302" s="2"/>
      <c r="BS302" s="2"/>
      <c r="BU302" s="3"/>
      <c r="BV302" s="3"/>
      <c r="BW302" s="3"/>
      <c r="BX302" s="3"/>
      <c r="BY302" s="3"/>
      <c r="BZ302" s="3"/>
      <c r="CA302" s="3"/>
      <c r="CB302" s="3"/>
      <c r="CC302" s="3"/>
      <c r="CD302" s="3"/>
      <c r="CE302" s="3"/>
      <c r="CF302" s="3"/>
      <c r="CG302" s="3"/>
      <c r="CH302" s="3"/>
      <c r="CI302" s="3"/>
      <c r="CJ302" s="3"/>
      <c r="CK302" s="3"/>
      <c r="CL302" s="3"/>
      <c r="CM302" s="3"/>
    </row>
    <row r="303" spans="1:91" ht="15" customHeight="1" x14ac:dyDescent="0.25">
      <c r="A303" s="130" t="s">
        <v>59</v>
      </c>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c r="AT303" s="105"/>
      <c r="AU303" s="105"/>
      <c r="AV303" s="105"/>
      <c r="AW303" s="105"/>
      <c r="AX303" s="105"/>
      <c r="AY303" s="105"/>
      <c r="AZ303" s="105"/>
      <c r="BA303" s="106"/>
      <c r="BB303" s="84" t="s">
        <v>53</v>
      </c>
      <c r="BC303" s="105"/>
      <c r="BD303" s="105"/>
      <c r="BE303" s="105"/>
      <c r="BF303" s="105"/>
      <c r="BG303" s="105"/>
      <c r="BH303" s="106"/>
      <c r="BI303" s="1"/>
      <c r="BJ303" s="2"/>
      <c r="BK303" s="2"/>
      <c r="BL303" s="2"/>
      <c r="BM303" s="2"/>
      <c r="BN303" s="2"/>
      <c r="BO303" s="2"/>
      <c r="BP303" s="2"/>
      <c r="BQ303" s="2"/>
      <c r="BR303" s="2"/>
      <c r="BS303" s="2"/>
      <c r="BT303" s="3"/>
      <c r="BU303" s="3"/>
      <c r="BV303" s="3"/>
      <c r="BW303" s="3"/>
      <c r="BX303" s="3"/>
      <c r="BY303" s="3"/>
      <c r="BZ303" s="3"/>
      <c r="CA303" s="3"/>
      <c r="CC303" s="3"/>
      <c r="CD303" s="3"/>
      <c r="CE303" s="3"/>
      <c r="CF303" s="3"/>
      <c r="CG303" s="3"/>
      <c r="CH303" s="3"/>
      <c r="CI303" s="3"/>
      <c r="CJ303" s="3"/>
      <c r="CK303" s="3"/>
      <c r="CL303" s="3"/>
      <c r="CM303" s="3"/>
    </row>
    <row r="304" spans="1:91" ht="15" customHeight="1" x14ac:dyDescent="0.25">
      <c r="A304" s="130" t="s">
        <v>56</v>
      </c>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c r="AS304" s="105"/>
      <c r="AT304" s="105"/>
      <c r="AU304" s="105"/>
      <c r="AV304" s="105"/>
      <c r="AW304" s="105"/>
      <c r="AX304" s="105"/>
      <c r="AY304" s="105"/>
      <c r="AZ304" s="105"/>
      <c r="BA304" s="106"/>
      <c r="BB304" s="84" t="s">
        <v>53</v>
      </c>
      <c r="BC304" s="105"/>
      <c r="BD304" s="105"/>
      <c r="BE304" s="105"/>
      <c r="BF304" s="105"/>
      <c r="BG304" s="105"/>
      <c r="BH304" s="106"/>
      <c r="BI304" s="1"/>
      <c r="BJ304" s="2"/>
      <c r="BK304" s="2"/>
      <c r="BL304" s="2"/>
      <c r="BM304" s="2"/>
      <c r="BN304" s="2"/>
      <c r="BO304" s="2"/>
      <c r="BP304" s="2"/>
      <c r="BQ304" s="2"/>
      <c r="BR304" s="2"/>
      <c r="BS304" s="2"/>
      <c r="BT304" s="3"/>
      <c r="BU304" s="3"/>
      <c r="BV304" s="3"/>
      <c r="BW304" s="3"/>
      <c r="BX304" s="3"/>
      <c r="BY304" s="3"/>
      <c r="BZ304" s="3"/>
      <c r="CA304" s="3"/>
      <c r="CB304" s="3"/>
      <c r="CC304" s="3"/>
      <c r="CD304" s="3"/>
      <c r="CE304" s="3"/>
      <c r="CF304" s="3"/>
      <c r="CG304" s="3"/>
      <c r="CH304" s="3"/>
      <c r="CI304" s="3"/>
      <c r="CJ304" s="3"/>
      <c r="CK304" s="3"/>
      <c r="CL304" s="3"/>
      <c r="CM304" s="3"/>
    </row>
    <row r="305" spans="1:91" ht="15" customHeight="1" x14ac:dyDescent="0.25">
      <c r="A305" s="130" t="s">
        <v>56</v>
      </c>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c r="AS305" s="105"/>
      <c r="AT305" s="105"/>
      <c r="AU305" s="105"/>
      <c r="AV305" s="105"/>
      <c r="AW305" s="105"/>
      <c r="AX305" s="105"/>
      <c r="AY305" s="105"/>
      <c r="AZ305" s="105"/>
      <c r="BA305" s="106"/>
      <c r="BB305" s="84" t="s">
        <v>53</v>
      </c>
      <c r="BC305" s="105"/>
      <c r="BD305" s="105"/>
      <c r="BE305" s="105"/>
      <c r="BF305" s="105"/>
      <c r="BG305" s="105"/>
      <c r="BH305" s="106"/>
      <c r="BI305" s="1"/>
      <c r="BJ305" s="2"/>
      <c r="BK305" s="2"/>
      <c r="BL305" s="2"/>
      <c r="BM305" s="2"/>
      <c r="BN305" s="2"/>
      <c r="BO305" s="2"/>
      <c r="BP305" s="2"/>
      <c r="BQ305" s="2"/>
      <c r="BR305" s="2"/>
      <c r="BS305" s="2"/>
      <c r="BT305" s="3"/>
      <c r="BU305" s="3"/>
      <c r="BV305" s="3"/>
      <c r="BW305" s="3"/>
      <c r="BX305" s="3"/>
      <c r="BY305" s="3"/>
      <c r="BZ305" s="3"/>
      <c r="CA305" s="3"/>
      <c r="CB305" s="3"/>
      <c r="CC305" s="3"/>
      <c r="CD305" s="3"/>
      <c r="CE305" s="3"/>
      <c r="CF305" s="3"/>
      <c r="CG305" s="3"/>
      <c r="CH305" s="3"/>
      <c r="CI305" s="3"/>
      <c r="CJ305" s="3"/>
      <c r="CK305" s="3"/>
      <c r="CL305" s="3"/>
      <c r="CM305" s="3"/>
    </row>
    <row r="306" spans="1:91" ht="16.5" customHeight="1" x14ac:dyDescent="0.25">
      <c r="A306" s="131" t="s">
        <v>60</v>
      </c>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05"/>
      <c r="BF306" s="105"/>
      <c r="BG306" s="105"/>
      <c r="BH306" s="106"/>
      <c r="BI306" s="1"/>
      <c r="BJ306" s="2"/>
      <c r="BK306" s="2"/>
      <c r="BL306" s="2"/>
      <c r="BM306" s="2"/>
      <c r="BN306" s="2"/>
      <c r="BO306" s="2"/>
      <c r="BP306" s="2"/>
      <c r="BQ306" s="2"/>
      <c r="BR306" s="2"/>
      <c r="BS306" s="2"/>
      <c r="BT306" s="3"/>
      <c r="BU306" s="3"/>
      <c r="BV306" s="3"/>
      <c r="BW306" s="3"/>
      <c r="BX306" s="3"/>
      <c r="BY306" s="3"/>
      <c r="BZ306" s="3"/>
      <c r="CA306" s="3"/>
      <c r="CB306" s="3"/>
      <c r="CC306" s="3"/>
      <c r="CD306" s="3"/>
      <c r="CE306" s="3"/>
      <c r="CF306" s="3"/>
      <c r="CG306" s="3"/>
      <c r="CH306" s="3"/>
      <c r="CI306" s="3"/>
      <c r="CJ306" s="3"/>
      <c r="CK306" s="3"/>
      <c r="CL306" s="3"/>
      <c r="CM306" s="3"/>
    </row>
    <row r="307" spans="1:91" ht="15" customHeight="1" x14ac:dyDescent="0.25">
      <c r="A307" s="130" t="s">
        <v>56</v>
      </c>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5"/>
      <c r="AY307" s="105"/>
      <c r="AZ307" s="105"/>
      <c r="BA307" s="106"/>
      <c r="BB307" s="84" t="s">
        <v>53</v>
      </c>
      <c r="BC307" s="105"/>
      <c r="BD307" s="105"/>
      <c r="BE307" s="105"/>
      <c r="BF307" s="105"/>
      <c r="BG307" s="105"/>
      <c r="BH307" s="106"/>
      <c r="BI307" s="1"/>
      <c r="BJ307" s="2"/>
      <c r="BK307" s="2"/>
      <c r="BL307" s="2"/>
      <c r="BM307" s="2"/>
      <c r="BN307" s="2"/>
      <c r="BO307" s="2"/>
      <c r="BP307" s="2"/>
      <c r="BQ307" s="2"/>
      <c r="BR307" s="2"/>
      <c r="BS307" s="2"/>
      <c r="BT307" s="3"/>
      <c r="BU307" s="3"/>
      <c r="BV307" s="3"/>
      <c r="BW307" s="3"/>
      <c r="BX307" s="3"/>
      <c r="BY307" s="3"/>
      <c r="BZ307" s="3"/>
      <c r="CA307" s="3"/>
      <c r="CB307" s="3"/>
      <c r="CC307" s="3"/>
      <c r="CD307" s="3"/>
      <c r="CE307" s="3"/>
      <c r="CF307" s="3"/>
      <c r="CG307" s="3"/>
      <c r="CH307" s="3"/>
      <c r="CI307" s="3"/>
      <c r="CJ307" s="3"/>
      <c r="CK307" s="3"/>
      <c r="CL307" s="3"/>
      <c r="CM307" s="3"/>
    </row>
    <row r="308" spans="1:91" ht="15" customHeight="1" x14ac:dyDescent="0.25">
      <c r="A308" s="130" t="s">
        <v>56</v>
      </c>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05"/>
      <c r="BA308" s="106"/>
      <c r="BB308" s="84" t="s">
        <v>53</v>
      </c>
      <c r="BC308" s="105"/>
      <c r="BD308" s="105"/>
      <c r="BE308" s="105"/>
      <c r="BF308" s="105"/>
      <c r="BG308" s="105"/>
      <c r="BH308" s="106"/>
      <c r="BI308" s="1"/>
      <c r="BJ308" s="2"/>
      <c r="BK308" s="2"/>
      <c r="BL308" s="2"/>
      <c r="BM308" s="2"/>
      <c r="BN308" s="2"/>
      <c r="BO308" s="2"/>
      <c r="BP308" s="2"/>
      <c r="BQ308" s="2"/>
      <c r="BR308" s="2"/>
      <c r="BS308" s="2"/>
      <c r="BT308" s="3"/>
      <c r="BU308" s="3"/>
      <c r="BV308" s="3"/>
      <c r="BW308" s="3"/>
      <c r="BX308" s="3"/>
      <c r="BY308" s="3"/>
      <c r="BZ308" s="3"/>
      <c r="CA308" s="3"/>
      <c r="CB308" s="3"/>
      <c r="CC308" s="3"/>
      <c r="CD308" s="3"/>
      <c r="CE308" s="3"/>
      <c r="CF308" s="3"/>
      <c r="CG308" s="3"/>
      <c r="CH308" s="3"/>
      <c r="CI308" s="3"/>
      <c r="CJ308" s="3"/>
      <c r="CK308" s="3"/>
      <c r="CL308" s="3"/>
      <c r="CM308" s="3"/>
    </row>
    <row r="309" spans="1:91" ht="15" customHeight="1" x14ac:dyDescent="0.25">
      <c r="A309" s="130" t="s">
        <v>56</v>
      </c>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5"/>
      <c r="AY309" s="105"/>
      <c r="AZ309" s="105"/>
      <c r="BA309" s="106"/>
      <c r="BB309" s="84" t="s">
        <v>53</v>
      </c>
      <c r="BC309" s="105"/>
      <c r="BD309" s="105"/>
      <c r="BE309" s="105"/>
      <c r="BF309" s="105"/>
      <c r="BG309" s="105"/>
      <c r="BH309" s="106"/>
      <c r="BI309" s="1"/>
      <c r="BJ309" s="2"/>
      <c r="BK309" s="2"/>
      <c r="BL309" s="2"/>
      <c r="BM309" s="2"/>
      <c r="BN309" s="2"/>
      <c r="BO309" s="2"/>
      <c r="BP309" s="2"/>
      <c r="BQ309" s="2"/>
      <c r="BR309" s="2"/>
      <c r="BS309" s="2"/>
      <c r="BT309" s="3"/>
      <c r="BU309" s="3"/>
      <c r="BV309" s="3"/>
      <c r="BW309" s="3"/>
      <c r="BX309" s="3"/>
      <c r="BY309" s="3"/>
      <c r="BZ309" s="3"/>
      <c r="CA309" s="3"/>
      <c r="CB309" s="3"/>
      <c r="CC309" s="3"/>
      <c r="CD309" s="3"/>
      <c r="CE309" s="3"/>
      <c r="CF309" s="3"/>
      <c r="CG309" s="3"/>
      <c r="CH309" s="3"/>
      <c r="CI309" s="3"/>
      <c r="CJ309" s="3"/>
      <c r="CK309" s="3"/>
      <c r="CL309" s="3"/>
      <c r="CM309" s="3"/>
    </row>
    <row r="310" spans="1:91" ht="15" customHeight="1" x14ac:dyDescent="0.25">
      <c r="A310" s="130" t="s">
        <v>56</v>
      </c>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6"/>
      <c r="BB310" s="84" t="s">
        <v>53</v>
      </c>
      <c r="BC310" s="105"/>
      <c r="BD310" s="105"/>
      <c r="BE310" s="105"/>
      <c r="BF310" s="105"/>
      <c r="BG310" s="105"/>
      <c r="BH310" s="106"/>
      <c r="BI310" s="1"/>
      <c r="BJ310" s="2"/>
      <c r="BK310" s="2"/>
      <c r="BL310" s="2"/>
      <c r="BM310" s="2"/>
      <c r="BN310" s="2"/>
      <c r="BO310" s="2"/>
      <c r="BP310" s="2"/>
      <c r="BQ310" s="2"/>
      <c r="BR310" s="2"/>
      <c r="BS310" s="2"/>
      <c r="BT310" s="3"/>
      <c r="BU310" s="3"/>
      <c r="BV310" s="3"/>
      <c r="BW310" s="3"/>
      <c r="BX310" s="3"/>
      <c r="BY310" s="3"/>
      <c r="BZ310" s="3"/>
      <c r="CA310" s="3"/>
      <c r="CB310" s="3"/>
      <c r="CC310" s="3"/>
      <c r="CD310" s="3"/>
      <c r="CE310" s="3"/>
      <c r="CF310" s="3"/>
      <c r="CG310" s="3"/>
      <c r="CH310" s="3"/>
      <c r="CI310" s="3"/>
      <c r="CJ310" s="3"/>
      <c r="CK310" s="3"/>
      <c r="CL310" s="3"/>
      <c r="CM310" s="3"/>
    </row>
    <row r="311" spans="1:91" ht="15" customHeight="1" x14ac:dyDescent="0.25">
      <c r="A311" s="130" t="s">
        <v>56</v>
      </c>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5"/>
      <c r="AY311" s="105"/>
      <c r="AZ311" s="105"/>
      <c r="BA311" s="106"/>
      <c r="BB311" s="84" t="s">
        <v>53</v>
      </c>
      <c r="BC311" s="105"/>
      <c r="BD311" s="105"/>
      <c r="BE311" s="105"/>
      <c r="BF311" s="105"/>
      <c r="BG311" s="105"/>
      <c r="BH311" s="106"/>
      <c r="BI311" s="1"/>
      <c r="BJ311" s="2"/>
      <c r="BK311" s="2"/>
      <c r="BL311" s="2"/>
      <c r="BM311" s="2"/>
      <c r="BN311" s="2"/>
      <c r="BO311" s="2"/>
      <c r="BP311" s="2"/>
      <c r="BQ311" s="2"/>
      <c r="BR311" s="2"/>
      <c r="BS311" s="2"/>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2"/>
      <c r="BJ312" s="2"/>
      <c r="BK312" s="2"/>
      <c r="BL312" s="2"/>
      <c r="BM312" s="2"/>
      <c r="BN312" s="2"/>
      <c r="BO312" s="2"/>
      <c r="BP312" s="2"/>
      <c r="BQ312" s="2"/>
      <c r="BR312" s="2"/>
      <c r="BS312" s="2"/>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138" t="s">
        <v>4943</v>
      </c>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39"/>
      <c r="AL313" s="139"/>
      <c r="AM313" s="139"/>
      <c r="AN313" s="139"/>
      <c r="AO313" s="139"/>
      <c r="AP313" s="139"/>
      <c r="AQ313" s="139"/>
      <c r="AR313" s="139"/>
      <c r="AS313" s="139"/>
      <c r="AT313" s="139"/>
      <c r="AU313" s="139"/>
      <c r="AV313" s="139"/>
      <c r="AW313" s="139"/>
      <c r="AX313" s="139"/>
      <c r="AY313" s="139"/>
      <c r="AZ313" s="139"/>
      <c r="BA313" s="139"/>
      <c r="BB313" s="139"/>
      <c r="BC313" s="139"/>
      <c r="BD313" s="139"/>
      <c r="BE313" s="139"/>
      <c r="BF313" s="139"/>
      <c r="BG313" s="139"/>
      <c r="BH313" s="139"/>
      <c r="BI313" s="50"/>
      <c r="BJ313" s="50"/>
      <c r="BK313" s="50"/>
      <c r="BL313" s="50"/>
      <c r="BM313" s="50"/>
      <c r="BN313" s="50"/>
      <c r="BO313" s="50"/>
      <c r="BP313" s="50"/>
      <c r="BQ313" s="50"/>
      <c r="BR313" s="50"/>
      <c r="BS313" s="50"/>
      <c r="BT313" s="3"/>
      <c r="BU313" s="3"/>
      <c r="BV313" s="3"/>
      <c r="BW313" s="3"/>
      <c r="BX313" s="3"/>
      <c r="BY313" s="3"/>
      <c r="BZ313" s="3"/>
      <c r="CA313" s="3"/>
      <c r="CB313" s="3"/>
      <c r="CC313" s="3"/>
      <c r="CD313" s="3"/>
      <c r="CE313" s="3"/>
      <c r="CF313" s="3"/>
      <c r="CG313" s="3"/>
      <c r="CH313" s="3"/>
      <c r="CI313" s="3"/>
      <c r="CJ313" s="3"/>
      <c r="CK313" s="3"/>
      <c r="CL313" s="3"/>
      <c r="CM313" s="3"/>
    </row>
    <row r="314" spans="1:91" ht="29.25" customHeight="1" x14ac:dyDescent="0.25">
      <c r="A314" s="222" t="s">
        <v>4944</v>
      </c>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222"/>
      <c r="BE314" s="222"/>
      <c r="BF314" s="222"/>
      <c r="BG314" s="222"/>
      <c r="BH314" s="222"/>
      <c r="BI314" s="50"/>
      <c r="BJ314" s="50"/>
      <c r="BK314" s="50"/>
      <c r="BL314" s="50"/>
      <c r="BM314" s="50"/>
      <c r="BN314" s="50"/>
      <c r="BO314" s="50"/>
      <c r="BP314" s="50"/>
      <c r="BQ314" s="50"/>
      <c r="BR314" s="50"/>
      <c r="BS314" s="50"/>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223" t="s">
        <v>4945</v>
      </c>
      <c r="B315" s="223"/>
      <c r="C315" s="223"/>
      <c r="D315" s="223"/>
      <c r="E315" s="223"/>
      <c r="F315" s="223"/>
      <c r="G315" s="223"/>
      <c r="H315" s="223"/>
      <c r="I315" s="223"/>
      <c r="J315" s="223"/>
      <c r="K315" s="223"/>
      <c r="L315" s="223"/>
      <c r="M315" s="223"/>
      <c r="N315" s="223"/>
      <c r="O315" s="223"/>
      <c r="P315" s="223"/>
      <c r="Q315" s="223"/>
      <c r="R315" s="223" t="s">
        <v>4946</v>
      </c>
      <c r="S315" s="223"/>
      <c r="T315" s="223"/>
      <c r="U315" s="223"/>
      <c r="V315" s="223"/>
      <c r="W315" s="223"/>
      <c r="X315" s="223"/>
      <c r="Y315" s="223"/>
      <c r="Z315" s="223"/>
      <c r="AA315" s="223"/>
      <c r="AB315" s="223"/>
      <c r="AC315" s="223"/>
      <c r="AD315" s="223"/>
      <c r="AE315" s="223"/>
      <c r="AF315" s="223"/>
      <c r="AG315" s="223"/>
      <c r="AH315" s="223"/>
      <c r="AI315" s="223"/>
      <c r="AJ315" s="223" t="s">
        <v>4947</v>
      </c>
      <c r="AK315" s="223"/>
      <c r="AL315" s="223"/>
      <c r="AM315" s="223"/>
      <c r="AN315" s="223"/>
      <c r="AO315" s="223"/>
      <c r="AP315" s="223"/>
      <c r="AQ315" s="223"/>
      <c r="AR315" s="223"/>
      <c r="AS315" s="223"/>
      <c r="AT315" s="223"/>
      <c r="AU315" s="223"/>
      <c r="AV315" s="223"/>
      <c r="AW315" s="215" t="s">
        <v>4948</v>
      </c>
      <c r="AX315" s="216"/>
      <c r="AY315" s="216"/>
      <c r="AZ315" s="216"/>
      <c r="BA315" s="216"/>
      <c r="BB315" s="216"/>
      <c r="BC315" s="224"/>
      <c r="BD315" s="223" t="s">
        <v>4949</v>
      </c>
      <c r="BE315" s="223"/>
      <c r="BF315" s="223"/>
      <c r="BG315" s="223"/>
      <c r="BH315" s="223"/>
      <c r="BI315" s="50"/>
      <c r="BJ315" s="50"/>
      <c r="BK315" s="50"/>
      <c r="BL315" s="50"/>
      <c r="BM315" s="50"/>
      <c r="BN315" s="50"/>
      <c r="BO315" s="50"/>
      <c r="BP315" s="50"/>
      <c r="BQ315" s="50"/>
      <c r="BR315" s="50"/>
      <c r="BS315" s="50"/>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5"/>
      <c r="AX316" s="226"/>
      <c r="AY316" s="226"/>
      <c r="AZ316" s="226"/>
      <c r="BA316" s="226"/>
      <c r="BB316" s="226"/>
      <c r="BC316" s="227"/>
      <c r="BD316" s="223"/>
      <c r="BE316" s="223"/>
      <c r="BF316" s="223"/>
      <c r="BG316" s="223"/>
      <c r="BH316" s="223"/>
      <c r="BI316" s="50"/>
      <c r="BJ316" s="50"/>
      <c r="BK316" s="50"/>
      <c r="BL316" s="50"/>
      <c r="BM316" s="50"/>
      <c r="BN316" s="50"/>
      <c r="BO316" s="50"/>
      <c r="BP316" s="50"/>
      <c r="BQ316" s="50"/>
      <c r="BR316" s="50"/>
      <c r="BS316" s="50"/>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147" t="s">
        <v>4</v>
      </c>
      <c r="B317" s="147"/>
      <c r="C317" s="147"/>
      <c r="D317" s="147"/>
      <c r="E317" s="147"/>
      <c r="F317" s="147"/>
      <c r="G317" s="147"/>
      <c r="H317" s="147"/>
      <c r="I317" s="147"/>
      <c r="J317" s="147"/>
      <c r="K317" s="147"/>
      <c r="L317" s="147"/>
      <c r="M317" s="147"/>
      <c r="N317" s="147"/>
      <c r="O317" s="147"/>
      <c r="P317" s="147"/>
      <c r="Q317" s="147"/>
      <c r="R317" s="148"/>
      <c r="S317" s="148"/>
      <c r="T317" s="148"/>
      <c r="U317" s="148"/>
      <c r="V317" s="148"/>
      <c r="W317" s="148"/>
      <c r="X317" s="148"/>
      <c r="Y317" s="148"/>
      <c r="Z317" s="148"/>
      <c r="AA317" s="148"/>
      <c r="AB317" s="148"/>
      <c r="AC317" s="148"/>
      <c r="AD317" s="148"/>
      <c r="AE317" s="148"/>
      <c r="AF317" s="148"/>
      <c r="AG317" s="148"/>
      <c r="AH317" s="148"/>
      <c r="AI317" s="148"/>
      <c r="AJ317" s="149"/>
      <c r="AK317" s="150"/>
      <c r="AL317" s="150"/>
      <c r="AM317" s="150"/>
      <c r="AN317" s="150"/>
      <c r="AO317" s="150"/>
      <c r="AP317" s="150"/>
      <c r="AQ317" s="150"/>
      <c r="AR317" s="150"/>
      <c r="AS317" s="150"/>
      <c r="AT317" s="150"/>
      <c r="AU317" s="150"/>
      <c r="AV317" s="151"/>
      <c r="AW317" s="152"/>
      <c r="AX317" s="152"/>
      <c r="AY317" s="152"/>
      <c r="AZ317" s="152"/>
      <c r="BA317" s="152"/>
      <c r="BB317" s="152"/>
      <c r="BC317" s="152"/>
      <c r="BD317" s="153"/>
      <c r="BE317" s="153"/>
      <c r="BF317" s="153"/>
      <c r="BG317" s="153"/>
      <c r="BH317" s="153"/>
      <c r="BI317" s="50"/>
      <c r="BJ317" s="50"/>
      <c r="BK317" s="50"/>
      <c r="BL317" s="50"/>
      <c r="BM317" s="50"/>
      <c r="BN317" s="50"/>
      <c r="BO317" s="50"/>
      <c r="BP317" s="50"/>
      <c r="BQ317" s="50"/>
      <c r="BR317" s="50"/>
      <c r="BS317" s="50"/>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147" t="s">
        <v>4</v>
      </c>
      <c r="B318" s="147"/>
      <c r="C318" s="147"/>
      <c r="D318" s="147"/>
      <c r="E318" s="147"/>
      <c r="F318" s="147"/>
      <c r="G318" s="147"/>
      <c r="H318" s="147"/>
      <c r="I318" s="147"/>
      <c r="J318" s="147"/>
      <c r="K318" s="147"/>
      <c r="L318" s="147"/>
      <c r="M318" s="147"/>
      <c r="N318" s="147"/>
      <c r="O318" s="147"/>
      <c r="P318" s="147"/>
      <c r="Q318" s="147"/>
      <c r="R318" s="148"/>
      <c r="S318" s="148"/>
      <c r="T318" s="148"/>
      <c r="U318" s="148"/>
      <c r="V318" s="148"/>
      <c r="W318" s="148"/>
      <c r="X318" s="148"/>
      <c r="Y318" s="148"/>
      <c r="Z318" s="148"/>
      <c r="AA318" s="148"/>
      <c r="AB318" s="148"/>
      <c r="AC318" s="148"/>
      <c r="AD318" s="148"/>
      <c r="AE318" s="148"/>
      <c r="AF318" s="148"/>
      <c r="AG318" s="148"/>
      <c r="AH318" s="148"/>
      <c r="AI318" s="148"/>
      <c r="AJ318" s="149"/>
      <c r="AK318" s="150"/>
      <c r="AL318" s="150"/>
      <c r="AM318" s="150"/>
      <c r="AN318" s="150"/>
      <c r="AO318" s="150"/>
      <c r="AP318" s="150"/>
      <c r="AQ318" s="150"/>
      <c r="AR318" s="150"/>
      <c r="AS318" s="150"/>
      <c r="AT318" s="150"/>
      <c r="AU318" s="150"/>
      <c r="AV318" s="151"/>
      <c r="AW318" s="152"/>
      <c r="AX318" s="152"/>
      <c r="AY318" s="152"/>
      <c r="AZ318" s="152"/>
      <c r="BA318" s="152"/>
      <c r="BB318" s="152"/>
      <c r="BC318" s="152"/>
      <c r="BD318" s="153"/>
      <c r="BE318" s="153"/>
      <c r="BF318" s="153"/>
      <c r="BG318" s="153"/>
      <c r="BH318" s="153"/>
      <c r="BI318" s="50"/>
      <c r="BJ318" s="50"/>
      <c r="BK318" s="50"/>
      <c r="BL318" s="50"/>
      <c r="BM318" s="50"/>
      <c r="BN318" s="50"/>
      <c r="BO318" s="50"/>
      <c r="BP318" s="50"/>
      <c r="BQ318" s="50"/>
      <c r="BR318" s="50"/>
      <c r="BS318" s="50"/>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147" t="s">
        <v>4</v>
      </c>
      <c r="B319" s="147"/>
      <c r="C319" s="147"/>
      <c r="D319" s="147"/>
      <c r="E319" s="147"/>
      <c r="F319" s="147"/>
      <c r="G319" s="147"/>
      <c r="H319" s="147"/>
      <c r="I319" s="147"/>
      <c r="J319" s="147"/>
      <c r="K319" s="147"/>
      <c r="L319" s="147"/>
      <c r="M319" s="147"/>
      <c r="N319" s="147"/>
      <c r="O319" s="147"/>
      <c r="P319" s="147"/>
      <c r="Q319" s="147"/>
      <c r="R319" s="148"/>
      <c r="S319" s="148"/>
      <c r="T319" s="148"/>
      <c r="U319" s="148"/>
      <c r="V319" s="148"/>
      <c r="W319" s="148"/>
      <c r="X319" s="148"/>
      <c r="Y319" s="148"/>
      <c r="Z319" s="148"/>
      <c r="AA319" s="148"/>
      <c r="AB319" s="148"/>
      <c r="AC319" s="148"/>
      <c r="AD319" s="148"/>
      <c r="AE319" s="148"/>
      <c r="AF319" s="148"/>
      <c r="AG319" s="148"/>
      <c r="AH319" s="148"/>
      <c r="AI319" s="148"/>
      <c r="AJ319" s="149"/>
      <c r="AK319" s="150"/>
      <c r="AL319" s="150"/>
      <c r="AM319" s="150"/>
      <c r="AN319" s="150"/>
      <c r="AO319" s="150"/>
      <c r="AP319" s="150"/>
      <c r="AQ319" s="150"/>
      <c r="AR319" s="150"/>
      <c r="AS319" s="150"/>
      <c r="AT319" s="150"/>
      <c r="AU319" s="150"/>
      <c r="AV319" s="151"/>
      <c r="AW319" s="152"/>
      <c r="AX319" s="152"/>
      <c r="AY319" s="152"/>
      <c r="AZ319" s="152"/>
      <c r="BA319" s="152"/>
      <c r="BB319" s="152"/>
      <c r="BC319" s="152"/>
      <c r="BD319" s="153"/>
      <c r="BE319" s="153"/>
      <c r="BF319" s="153"/>
      <c r="BG319" s="153"/>
      <c r="BH319" s="153"/>
      <c r="BI319" s="50"/>
      <c r="BJ319" s="50"/>
      <c r="BK319" s="50"/>
      <c r="BL319" s="50"/>
      <c r="BM319" s="50"/>
      <c r="BN319" s="50"/>
      <c r="BO319" s="50"/>
      <c r="BP319" s="50"/>
      <c r="BQ319" s="50"/>
      <c r="BR319" s="50"/>
      <c r="BS319" s="50"/>
      <c r="BT319" s="3"/>
      <c r="BU319" s="3"/>
      <c r="BV319" s="3"/>
      <c r="BW319" s="3"/>
      <c r="BX319" s="3"/>
      <c r="BY319" s="3"/>
      <c r="BZ319" s="3"/>
      <c r="CA319" s="3"/>
      <c r="CB319" s="3"/>
      <c r="CC319" s="3"/>
      <c r="CD319" s="3"/>
      <c r="CE319" s="3"/>
      <c r="CF319" s="3"/>
      <c r="CG319" s="3"/>
      <c r="CH319" s="3"/>
      <c r="CI319" s="3"/>
      <c r="CJ319" s="3"/>
      <c r="CK319" s="3"/>
      <c r="CL319" s="3"/>
      <c r="CM319" s="3"/>
    </row>
    <row r="320" spans="1:91" ht="20.100000000000001" customHeight="1" x14ac:dyDescent="0.25">
      <c r="A320" s="147" t="s">
        <v>4</v>
      </c>
      <c r="B320" s="147"/>
      <c r="C320" s="147"/>
      <c r="D320" s="147"/>
      <c r="E320" s="147"/>
      <c r="F320" s="147"/>
      <c r="G320" s="147"/>
      <c r="H320" s="147"/>
      <c r="I320" s="147"/>
      <c r="J320" s="147"/>
      <c r="K320" s="147"/>
      <c r="L320" s="147"/>
      <c r="M320" s="147"/>
      <c r="N320" s="147"/>
      <c r="O320" s="147"/>
      <c r="P320" s="147"/>
      <c r="Q320" s="147"/>
      <c r="R320" s="148"/>
      <c r="S320" s="148"/>
      <c r="T320" s="148"/>
      <c r="U320" s="148"/>
      <c r="V320" s="148"/>
      <c r="W320" s="148"/>
      <c r="X320" s="148"/>
      <c r="Y320" s="148"/>
      <c r="Z320" s="148"/>
      <c r="AA320" s="148"/>
      <c r="AB320" s="148"/>
      <c r="AC320" s="148"/>
      <c r="AD320" s="148"/>
      <c r="AE320" s="148"/>
      <c r="AF320" s="148"/>
      <c r="AG320" s="148"/>
      <c r="AH320" s="148"/>
      <c r="AI320" s="148"/>
      <c r="AJ320" s="149"/>
      <c r="AK320" s="150"/>
      <c r="AL320" s="150"/>
      <c r="AM320" s="150"/>
      <c r="AN320" s="150"/>
      <c r="AO320" s="150"/>
      <c r="AP320" s="150"/>
      <c r="AQ320" s="150"/>
      <c r="AR320" s="150"/>
      <c r="AS320" s="150"/>
      <c r="AT320" s="150"/>
      <c r="AU320" s="150"/>
      <c r="AV320" s="151"/>
      <c r="AW320" s="152"/>
      <c r="AX320" s="152"/>
      <c r="AY320" s="152"/>
      <c r="AZ320" s="152"/>
      <c r="BA320" s="152"/>
      <c r="BB320" s="152"/>
      <c r="BC320" s="152"/>
      <c r="BD320" s="153"/>
      <c r="BE320" s="153"/>
      <c r="BF320" s="153"/>
      <c r="BG320" s="153"/>
      <c r="BH320" s="153"/>
      <c r="BI320" s="50"/>
      <c r="BJ320" s="50"/>
      <c r="BK320" s="50"/>
      <c r="BL320" s="50"/>
      <c r="BM320" s="50"/>
      <c r="BN320" s="50"/>
      <c r="BO320" s="50"/>
      <c r="BP320" s="50"/>
      <c r="BQ320" s="50"/>
      <c r="BR320" s="50"/>
      <c r="BS320" s="50"/>
      <c r="BT320" s="3"/>
      <c r="BU320" s="3"/>
      <c r="BV320" s="3"/>
      <c r="BW320" s="3"/>
      <c r="BX320" s="3"/>
      <c r="BY320" s="3"/>
      <c r="BZ320" s="3"/>
      <c r="CA320" s="3"/>
      <c r="CB320" s="3"/>
      <c r="CC320" s="3"/>
      <c r="CD320" s="3"/>
      <c r="CE320" s="3"/>
      <c r="CF320" s="3"/>
      <c r="CG320" s="3"/>
      <c r="CH320" s="3"/>
      <c r="CI320" s="3"/>
      <c r="CJ320" s="3"/>
      <c r="CK320" s="3"/>
      <c r="CL320" s="3"/>
      <c r="CM320" s="3"/>
    </row>
    <row r="321" spans="1:91" ht="20.100000000000001" customHeight="1" x14ac:dyDescent="0.25">
      <c r="A321" s="147" t="s">
        <v>4</v>
      </c>
      <c r="B321" s="147"/>
      <c r="C321" s="147"/>
      <c r="D321" s="147"/>
      <c r="E321" s="147"/>
      <c r="F321" s="147"/>
      <c r="G321" s="147"/>
      <c r="H321" s="147"/>
      <c r="I321" s="147"/>
      <c r="J321" s="147"/>
      <c r="K321" s="147"/>
      <c r="L321" s="147"/>
      <c r="M321" s="147"/>
      <c r="N321" s="147"/>
      <c r="O321" s="147"/>
      <c r="P321" s="147"/>
      <c r="Q321" s="147"/>
      <c r="R321" s="148"/>
      <c r="S321" s="148"/>
      <c r="T321" s="148"/>
      <c r="U321" s="148"/>
      <c r="V321" s="148"/>
      <c r="W321" s="148"/>
      <c r="X321" s="148"/>
      <c r="Y321" s="148"/>
      <c r="Z321" s="148"/>
      <c r="AA321" s="148"/>
      <c r="AB321" s="148"/>
      <c r="AC321" s="148"/>
      <c r="AD321" s="148"/>
      <c r="AE321" s="148"/>
      <c r="AF321" s="148"/>
      <c r="AG321" s="148"/>
      <c r="AH321" s="148"/>
      <c r="AI321" s="148"/>
      <c r="AJ321" s="149"/>
      <c r="AK321" s="150"/>
      <c r="AL321" s="150"/>
      <c r="AM321" s="150"/>
      <c r="AN321" s="150"/>
      <c r="AO321" s="150"/>
      <c r="AP321" s="150"/>
      <c r="AQ321" s="150"/>
      <c r="AR321" s="150"/>
      <c r="AS321" s="150"/>
      <c r="AT321" s="150"/>
      <c r="AU321" s="150"/>
      <c r="AV321" s="151"/>
      <c r="AW321" s="152"/>
      <c r="AX321" s="152"/>
      <c r="AY321" s="152"/>
      <c r="AZ321" s="152"/>
      <c r="BA321" s="152"/>
      <c r="BB321" s="152"/>
      <c r="BC321" s="152"/>
      <c r="BD321" s="153"/>
      <c r="BE321" s="153"/>
      <c r="BF321" s="153"/>
      <c r="BG321" s="153"/>
      <c r="BH321" s="153"/>
      <c r="BI321" s="50"/>
      <c r="BJ321" s="50"/>
      <c r="BK321" s="50"/>
      <c r="BL321" s="50"/>
      <c r="BM321" s="50"/>
      <c r="BN321" s="50"/>
      <c r="BO321" s="50"/>
      <c r="BP321" s="50"/>
      <c r="BQ321" s="50"/>
      <c r="BR321" s="50"/>
      <c r="BS321" s="50"/>
      <c r="BT321" s="3"/>
      <c r="BU321" s="3"/>
      <c r="BV321" s="3"/>
      <c r="BW321" s="3"/>
      <c r="BX321" s="3"/>
      <c r="BY321" s="3"/>
      <c r="BZ321" s="3"/>
      <c r="CA321" s="3"/>
      <c r="CB321" s="3"/>
      <c r="CC321" s="3"/>
      <c r="CD321" s="3"/>
      <c r="CE321" s="3"/>
      <c r="CF321" s="3"/>
      <c r="CG321" s="3"/>
      <c r="CH321" s="3"/>
      <c r="CI321" s="3"/>
      <c r="CJ321" s="3"/>
      <c r="CK321" s="3"/>
      <c r="CL321" s="3"/>
      <c r="CM321" s="3"/>
    </row>
    <row r="322" spans="1:91" ht="20.100000000000001" customHeight="1" x14ac:dyDescent="0.25">
      <c r="A322" s="147" t="s">
        <v>4</v>
      </c>
      <c r="B322" s="147"/>
      <c r="C322" s="147"/>
      <c r="D322" s="147"/>
      <c r="E322" s="147"/>
      <c r="F322" s="147"/>
      <c r="G322" s="147"/>
      <c r="H322" s="147"/>
      <c r="I322" s="147"/>
      <c r="J322" s="147"/>
      <c r="K322" s="147"/>
      <c r="L322" s="147"/>
      <c r="M322" s="147"/>
      <c r="N322" s="147"/>
      <c r="O322" s="147"/>
      <c r="P322" s="147"/>
      <c r="Q322" s="147"/>
      <c r="R322" s="148"/>
      <c r="S322" s="148"/>
      <c r="T322" s="148"/>
      <c r="U322" s="148"/>
      <c r="V322" s="148"/>
      <c r="W322" s="148"/>
      <c r="X322" s="148"/>
      <c r="Y322" s="148"/>
      <c r="Z322" s="148"/>
      <c r="AA322" s="148"/>
      <c r="AB322" s="148"/>
      <c r="AC322" s="148"/>
      <c r="AD322" s="148"/>
      <c r="AE322" s="148"/>
      <c r="AF322" s="148"/>
      <c r="AG322" s="148"/>
      <c r="AH322" s="148"/>
      <c r="AI322" s="148"/>
      <c r="AJ322" s="149"/>
      <c r="AK322" s="150"/>
      <c r="AL322" s="150"/>
      <c r="AM322" s="150"/>
      <c r="AN322" s="150"/>
      <c r="AO322" s="150"/>
      <c r="AP322" s="150"/>
      <c r="AQ322" s="150"/>
      <c r="AR322" s="150"/>
      <c r="AS322" s="150"/>
      <c r="AT322" s="150"/>
      <c r="AU322" s="150"/>
      <c r="AV322" s="151"/>
      <c r="AW322" s="152"/>
      <c r="AX322" s="152"/>
      <c r="AY322" s="152"/>
      <c r="AZ322" s="152"/>
      <c r="BA322" s="152"/>
      <c r="BB322" s="152"/>
      <c r="BC322" s="152"/>
      <c r="BD322" s="153"/>
      <c r="BE322" s="153"/>
      <c r="BF322" s="153"/>
      <c r="BG322" s="153"/>
      <c r="BH322" s="153"/>
      <c r="BI322" s="50"/>
      <c r="BJ322" s="50"/>
      <c r="BK322" s="50"/>
      <c r="BL322" s="50"/>
      <c r="BM322" s="50"/>
      <c r="BN322" s="50"/>
      <c r="BO322" s="50"/>
      <c r="BP322" s="50"/>
      <c r="BQ322" s="50"/>
      <c r="BR322" s="50"/>
      <c r="BS322" s="50"/>
      <c r="BT322" s="3"/>
      <c r="BU322" s="3"/>
      <c r="BV322" s="3"/>
      <c r="BW322" s="3"/>
      <c r="BX322" s="3"/>
      <c r="BY322" s="3"/>
      <c r="BZ322" s="3"/>
      <c r="CA322" s="3"/>
      <c r="CB322" s="3"/>
      <c r="CC322" s="3"/>
      <c r="CD322" s="3"/>
      <c r="CE322" s="3"/>
      <c r="CF322" s="3"/>
      <c r="CG322" s="3"/>
      <c r="CH322" s="3"/>
      <c r="CI322" s="3"/>
      <c r="CJ322" s="3"/>
      <c r="CK322" s="3"/>
      <c r="CL322" s="3"/>
      <c r="CM322" s="3"/>
    </row>
    <row r="323" spans="1:91" ht="5.0999999999999996"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0"/>
      <c r="BJ323" s="50"/>
      <c r="BK323" s="50"/>
      <c r="BL323" s="50"/>
      <c r="BM323" s="50"/>
      <c r="BN323" s="50"/>
      <c r="BO323" s="50"/>
      <c r="BP323" s="50"/>
      <c r="BQ323" s="50"/>
      <c r="BR323" s="50"/>
      <c r="BS323" s="50"/>
      <c r="BT323" s="3"/>
      <c r="BU323" s="3"/>
      <c r="BV323" s="3"/>
      <c r="BW323" s="3"/>
      <c r="BX323" s="3"/>
      <c r="BY323" s="3"/>
      <c r="BZ323" s="3"/>
      <c r="CA323" s="3"/>
      <c r="CB323" s="3"/>
      <c r="CC323" s="3"/>
      <c r="CD323" s="3"/>
      <c r="CE323" s="3"/>
      <c r="CF323" s="3"/>
      <c r="CG323" s="3"/>
      <c r="CH323" s="3"/>
      <c r="CI323" s="3"/>
      <c r="CJ323" s="3"/>
      <c r="CK323" s="3"/>
      <c r="CL323" s="3"/>
      <c r="CM323" s="3"/>
    </row>
    <row r="324" spans="1:91" ht="19.5" customHeight="1" x14ac:dyDescent="0.25">
      <c r="A324" s="138" t="s">
        <v>4950</v>
      </c>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39"/>
      <c r="AL324" s="139"/>
      <c r="AM324" s="139"/>
      <c r="AN324" s="139"/>
      <c r="AO324" s="139"/>
      <c r="AP324" s="139"/>
      <c r="AQ324" s="139"/>
      <c r="AR324" s="139"/>
      <c r="AS324" s="139"/>
      <c r="AT324" s="139"/>
      <c r="AU324" s="139"/>
      <c r="AV324" s="139"/>
      <c r="AW324" s="139"/>
      <c r="AX324" s="139"/>
      <c r="AY324" s="139"/>
      <c r="AZ324" s="139"/>
      <c r="BA324" s="139"/>
      <c r="BB324" s="139"/>
      <c r="BC324" s="139"/>
      <c r="BD324" s="139"/>
      <c r="BE324" s="139"/>
      <c r="BF324" s="139"/>
      <c r="BG324" s="139"/>
      <c r="BH324" s="139"/>
      <c r="BI324" s="1"/>
      <c r="BJ324" s="2"/>
      <c r="BK324" s="2"/>
      <c r="BL324" s="2"/>
      <c r="BM324" s="2"/>
      <c r="BN324" s="2"/>
      <c r="BO324" s="2"/>
      <c r="BP324" s="2"/>
      <c r="BQ324" s="2"/>
      <c r="BR324" s="1"/>
      <c r="BS324" s="2"/>
      <c r="BT324" s="3"/>
      <c r="BU324" s="3"/>
      <c r="BV324" s="3"/>
      <c r="BW324" s="3"/>
      <c r="BX324" s="3"/>
      <c r="BY324" s="3"/>
      <c r="BZ324" s="3"/>
      <c r="CA324" s="3"/>
      <c r="CB324" s="3"/>
      <c r="CC324" s="3"/>
      <c r="CD324" s="3"/>
      <c r="CE324" s="3"/>
      <c r="CF324" s="3"/>
      <c r="CG324" s="3"/>
      <c r="CH324" s="3"/>
      <c r="CI324" s="3"/>
      <c r="CJ324" s="3"/>
      <c r="CK324" s="3"/>
      <c r="CL324" s="3"/>
      <c r="CM324" s="3"/>
    </row>
    <row r="325" spans="1:91" ht="5.0999999999999996"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2"/>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7.100000000000001" customHeight="1" x14ac:dyDescent="0.25">
      <c r="A326" s="70" t="s">
        <v>61</v>
      </c>
      <c r="B326" s="142"/>
      <c r="C326" s="142"/>
      <c r="D326" s="142"/>
      <c r="E326" s="142"/>
      <c r="F326" s="142"/>
      <c r="G326" s="142"/>
      <c r="H326" s="142"/>
      <c r="I326" s="142"/>
      <c r="J326" s="142"/>
      <c r="K326" s="142"/>
      <c r="L326" s="142"/>
      <c r="M326" s="142"/>
      <c r="N326" s="142"/>
      <c r="O326" s="142"/>
      <c r="P326" s="142"/>
      <c r="Q326" s="143"/>
      <c r="R326" s="70" t="s">
        <v>1</v>
      </c>
      <c r="S326" s="142"/>
      <c r="T326" s="142"/>
      <c r="U326" s="142"/>
      <c r="V326" s="142"/>
      <c r="W326" s="142"/>
      <c r="X326" s="142"/>
      <c r="Y326" s="142"/>
      <c r="Z326" s="142"/>
      <c r="AA326" s="142"/>
      <c r="AB326" s="142"/>
      <c r="AC326" s="142"/>
      <c r="AD326" s="142"/>
      <c r="AE326" s="142"/>
      <c r="AF326" s="142"/>
      <c r="AG326" s="142"/>
      <c r="AH326" s="142"/>
      <c r="AI326" s="143"/>
      <c r="AJ326" s="70" t="s">
        <v>37</v>
      </c>
      <c r="AK326" s="142"/>
      <c r="AL326" s="142"/>
      <c r="AM326" s="142"/>
      <c r="AN326" s="142"/>
      <c r="AO326" s="142"/>
      <c r="AP326" s="142"/>
      <c r="AQ326" s="142"/>
      <c r="AR326" s="142"/>
      <c r="AS326" s="142"/>
      <c r="AT326" s="142"/>
      <c r="AU326" s="142"/>
      <c r="AV326" s="143"/>
      <c r="AW326" s="70" t="s">
        <v>62</v>
      </c>
      <c r="AX326" s="142"/>
      <c r="AY326" s="142"/>
      <c r="AZ326" s="142"/>
      <c r="BA326" s="142"/>
      <c r="BB326" s="142"/>
      <c r="BC326" s="143"/>
      <c r="BD326" s="70" t="s">
        <v>63</v>
      </c>
      <c r="BE326" s="142"/>
      <c r="BF326" s="142"/>
      <c r="BG326" s="142"/>
      <c r="BH326" s="143"/>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ht="17.100000000000001" customHeight="1" x14ac:dyDescent="0.25">
      <c r="A327" s="144"/>
      <c r="B327" s="145"/>
      <c r="C327" s="145"/>
      <c r="D327" s="145"/>
      <c r="E327" s="145"/>
      <c r="F327" s="145"/>
      <c r="G327" s="145"/>
      <c r="H327" s="145"/>
      <c r="I327" s="145"/>
      <c r="J327" s="145"/>
      <c r="K327" s="145"/>
      <c r="L327" s="145"/>
      <c r="M327" s="145"/>
      <c r="N327" s="145"/>
      <c r="O327" s="145"/>
      <c r="P327" s="145"/>
      <c r="Q327" s="146"/>
      <c r="R327" s="144"/>
      <c r="S327" s="145"/>
      <c r="T327" s="145"/>
      <c r="U327" s="145"/>
      <c r="V327" s="145"/>
      <c r="W327" s="145"/>
      <c r="X327" s="145"/>
      <c r="Y327" s="145"/>
      <c r="Z327" s="145"/>
      <c r="AA327" s="145"/>
      <c r="AB327" s="145"/>
      <c r="AC327" s="145"/>
      <c r="AD327" s="145"/>
      <c r="AE327" s="145"/>
      <c r="AF327" s="145"/>
      <c r="AG327" s="145"/>
      <c r="AH327" s="145"/>
      <c r="AI327" s="146"/>
      <c r="AJ327" s="144"/>
      <c r="AK327" s="145"/>
      <c r="AL327" s="145"/>
      <c r="AM327" s="145"/>
      <c r="AN327" s="145"/>
      <c r="AO327" s="145"/>
      <c r="AP327" s="145"/>
      <c r="AQ327" s="145"/>
      <c r="AR327" s="145"/>
      <c r="AS327" s="145"/>
      <c r="AT327" s="145"/>
      <c r="AU327" s="145"/>
      <c r="AV327" s="146"/>
      <c r="AW327" s="144"/>
      <c r="AX327" s="145"/>
      <c r="AY327" s="145"/>
      <c r="AZ327" s="145"/>
      <c r="BA327" s="145"/>
      <c r="BB327" s="145"/>
      <c r="BC327" s="146"/>
      <c r="BD327" s="144"/>
      <c r="BE327" s="145"/>
      <c r="BF327" s="145"/>
      <c r="BG327" s="145"/>
      <c r="BH327" s="146"/>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20.100000000000001" customHeight="1" x14ac:dyDescent="0.25">
      <c r="A328" s="84"/>
      <c r="B328" s="105"/>
      <c r="C328" s="105"/>
      <c r="D328" s="105"/>
      <c r="E328" s="105"/>
      <c r="F328" s="105"/>
      <c r="G328" s="105"/>
      <c r="H328" s="105"/>
      <c r="I328" s="105"/>
      <c r="J328" s="105"/>
      <c r="K328" s="105"/>
      <c r="L328" s="105"/>
      <c r="M328" s="105"/>
      <c r="N328" s="105"/>
      <c r="O328" s="105"/>
      <c r="P328" s="105"/>
      <c r="Q328" s="106"/>
      <c r="R328" s="84"/>
      <c r="S328" s="105"/>
      <c r="T328" s="105"/>
      <c r="U328" s="105"/>
      <c r="V328" s="105"/>
      <c r="W328" s="105"/>
      <c r="X328" s="105"/>
      <c r="Y328" s="105"/>
      <c r="Z328" s="105"/>
      <c r="AA328" s="105"/>
      <c r="AB328" s="105"/>
      <c r="AC328" s="105"/>
      <c r="AD328" s="105"/>
      <c r="AE328" s="105"/>
      <c r="AF328" s="105"/>
      <c r="AG328" s="105"/>
      <c r="AH328" s="105"/>
      <c r="AI328" s="106"/>
      <c r="AJ328" s="84"/>
      <c r="AK328" s="105"/>
      <c r="AL328" s="105"/>
      <c r="AM328" s="105"/>
      <c r="AN328" s="105"/>
      <c r="AO328" s="105"/>
      <c r="AP328" s="105"/>
      <c r="AQ328" s="105"/>
      <c r="AR328" s="105"/>
      <c r="AS328" s="105"/>
      <c r="AT328" s="105"/>
      <c r="AU328" s="105"/>
      <c r="AV328" s="106"/>
      <c r="AW328" s="84"/>
      <c r="AX328" s="105"/>
      <c r="AY328" s="105"/>
      <c r="AZ328" s="105"/>
      <c r="BA328" s="105"/>
      <c r="BB328" s="105"/>
      <c r="BC328" s="106"/>
      <c r="BD328" s="84"/>
      <c r="BE328" s="105"/>
      <c r="BF328" s="105"/>
      <c r="BG328" s="105"/>
      <c r="BH328" s="106"/>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20.100000000000001" customHeight="1" x14ac:dyDescent="0.25">
      <c r="A329" s="84"/>
      <c r="B329" s="105"/>
      <c r="C329" s="105"/>
      <c r="D329" s="105"/>
      <c r="E329" s="105"/>
      <c r="F329" s="105"/>
      <c r="G329" s="105"/>
      <c r="H329" s="105"/>
      <c r="I329" s="105"/>
      <c r="J329" s="105"/>
      <c r="K329" s="105"/>
      <c r="L329" s="105"/>
      <c r="M329" s="105"/>
      <c r="N329" s="105"/>
      <c r="O329" s="105"/>
      <c r="P329" s="105"/>
      <c r="Q329" s="106"/>
      <c r="R329" s="84"/>
      <c r="S329" s="105"/>
      <c r="T329" s="105"/>
      <c r="U329" s="105"/>
      <c r="V329" s="105"/>
      <c r="W329" s="105"/>
      <c r="X329" s="105"/>
      <c r="Y329" s="105"/>
      <c r="Z329" s="105"/>
      <c r="AA329" s="105"/>
      <c r="AB329" s="105"/>
      <c r="AC329" s="105"/>
      <c r="AD329" s="105"/>
      <c r="AE329" s="105"/>
      <c r="AF329" s="105"/>
      <c r="AG329" s="105"/>
      <c r="AH329" s="105"/>
      <c r="AI329" s="106"/>
      <c r="AJ329" s="84"/>
      <c r="AK329" s="105"/>
      <c r="AL329" s="105"/>
      <c r="AM329" s="105"/>
      <c r="AN329" s="105"/>
      <c r="AO329" s="105"/>
      <c r="AP329" s="105"/>
      <c r="AQ329" s="105"/>
      <c r="AR329" s="105"/>
      <c r="AS329" s="105"/>
      <c r="AT329" s="105"/>
      <c r="AU329" s="105"/>
      <c r="AV329" s="106"/>
      <c r="AW329" s="84"/>
      <c r="AX329" s="105"/>
      <c r="AY329" s="105"/>
      <c r="AZ329" s="105"/>
      <c r="BA329" s="105"/>
      <c r="BB329" s="105"/>
      <c r="BC329" s="106"/>
      <c r="BD329" s="84"/>
      <c r="BE329" s="105"/>
      <c r="BF329" s="105"/>
      <c r="BG329" s="105"/>
      <c r="BH329" s="106"/>
      <c r="BI329" s="1"/>
      <c r="BJ329" s="2"/>
      <c r="BK329" s="2"/>
      <c r="BL329" s="2"/>
      <c r="BM329" s="2"/>
      <c r="BN329" s="2"/>
      <c r="BO329" s="2"/>
      <c r="BP329" s="2"/>
      <c r="BQ329" s="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20.100000000000001" customHeight="1" x14ac:dyDescent="0.25">
      <c r="A330" s="84"/>
      <c r="B330" s="105"/>
      <c r="C330" s="105"/>
      <c r="D330" s="105"/>
      <c r="E330" s="105"/>
      <c r="F330" s="105"/>
      <c r="G330" s="105"/>
      <c r="H330" s="105"/>
      <c r="I330" s="105"/>
      <c r="J330" s="105"/>
      <c r="K330" s="105"/>
      <c r="L330" s="105"/>
      <c r="M330" s="105"/>
      <c r="N330" s="105"/>
      <c r="O330" s="105"/>
      <c r="P330" s="105"/>
      <c r="Q330" s="106"/>
      <c r="R330" s="84"/>
      <c r="S330" s="105"/>
      <c r="T330" s="105"/>
      <c r="U330" s="105"/>
      <c r="V330" s="105"/>
      <c r="W330" s="105"/>
      <c r="X330" s="105"/>
      <c r="Y330" s="105"/>
      <c r="Z330" s="105"/>
      <c r="AA330" s="105"/>
      <c r="AB330" s="105"/>
      <c r="AC330" s="105"/>
      <c r="AD330" s="105"/>
      <c r="AE330" s="105"/>
      <c r="AF330" s="105"/>
      <c r="AG330" s="105"/>
      <c r="AH330" s="105"/>
      <c r="AI330" s="106"/>
      <c r="AJ330" s="84"/>
      <c r="AK330" s="105"/>
      <c r="AL330" s="105"/>
      <c r="AM330" s="105"/>
      <c r="AN330" s="105"/>
      <c r="AO330" s="105"/>
      <c r="AP330" s="105"/>
      <c r="AQ330" s="105"/>
      <c r="AR330" s="105"/>
      <c r="AS330" s="105"/>
      <c r="AT330" s="105"/>
      <c r="AU330" s="105"/>
      <c r="AV330" s="106"/>
      <c r="AW330" s="84"/>
      <c r="AX330" s="105"/>
      <c r="AY330" s="105"/>
      <c r="AZ330" s="105"/>
      <c r="BA330" s="105"/>
      <c r="BB330" s="105"/>
      <c r="BC330" s="106"/>
      <c r="BD330" s="84"/>
      <c r="BE330" s="105"/>
      <c r="BF330" s="105"/>
      <c r="BG330" s="105"/>
      <c r="BH330" s="106"/>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5.0999999999999996"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235" t="s">
        <v>4974</v>
      </c>
      <c r="B332" s="236"/>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c r="AA332" s="236"/>
      <c r="AB332" s="236"/>
      <c r="AC332" s="236"/>
      <c r="AD332" s="236"/>
      <c r="AE332" s="236"/>
      <c r="AF332" s="236"/>
      <c r="AG332" s="236"/>
      <c r="AH332" s="236"/>
      <c r="AI332" s="236"/>
      <c r="AJ332" s="236"/>
      <c r="AK332" s="236"/>
      <c r="AL332" s="236"/>
      <c r="AM332" s="236"/>
      <c r="AN332" s="236"/>
      <c r="AO332" s="236"/>
      <c r="AP332" s="236"/>
      <c r="AQ332" s="236"/>
      <c r="AR332" s="236"/>
      <c r="AS332" s="236"/>
      <c r="AT332" s="236"/>
      <c r="AU332" s="236"/>
      <c r="AV332" s="236"/>
      <c r="AW332" s="236"/>
      <c r="AX332" s="236"/>
      <c r="AY332" s="236"/>
      <c r="AZ332" s="236"/>
      <c r="BA332" s="236"/>
      <c r="BB332" s="236"/>
      <c r="BC332" s="236"/>
      <c r="BD332" s="236"/>
      <c r="BE332" s="236"/>
      <c r="BF332" s="236"/>
      <c r="BG332" s="236"/>
      <c r="BH332" s="237"/>
      <c r="BI332" s="1" t="s">
        <v>64</v>
      </c>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12" customHeight="1" x14ac:dyDescent="0.25">
      <c r="A333" s="238"/>
      <c r="B333" s="239"/>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39"/>
      <c r="AY333" s="239"/>
      <c r="AZ333" s="239"/>
      <c r="BA333" s="239"/>
      <c r="BB333" s="239"/>
      <c r="BC333" s="239"/>
      <c r="BD333" s="239"/>
      <c r="BE333" s="239"/>
      <c r="BF333" s="239"/>
      <c r="BG333" s="239"/>
      <c r="BH333" s="240"/>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12" customHeight="1" x14ac:dyDescent="0.25">
      <c r="A334" s="238"/>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c r="AR334" s="239"/>
      <c r="AS334" s="239"/>
      <c r="AT334" s="239"/>
      <c r="AU334" s="239"/>
      <c r="AV334" s="239"/>
      <c r="AW334" s="239"/>
      <c r="AX334" s="239"/>
      <c r="AY334" s="239"/>
      <c r="AZ334" s="239"/>
      <c r="BA334" s="239"/>
      <c r="BB334" s="239"/>
      <c r="BC334" s="239"/>
      <c r="BD334" s="239"/>
      <c r="BE334" s="239"/>
      <c r="BF334" s="239"/>
      <c r="BG334" s="239"/>
      <c r="BH334" s="240"/>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12" customHeight="1" x14ac:dyDescent="0.25">
      <c r="A335" s="238"/>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239"/>
      <c r="AT335" s="239"/>
      <c r="AU335" s="239"/>
      <c r="AV335" s="239"/>
      <c r="AW335" s="239"/>
      <c r="AX335" s="239"/>
      <c r="AY335" s="239"/>
      <c r="AZ335" s="239"/>
      <c r="BA335" s="239"/>
      <c r="BB335" s="239"/>
      <c r="BC335" s="239"/>
      <c r="BD335" s="239"/>
      <c r="BE335" s="239"/>
      <c r="BF335" s="239"/>
      <c r="BG335" s="239"/>
      <c r="BH335" s="240"/>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12" customHeight="1" x14ac:dyDescent="0.25">
      <c r="A336" s="238"/>
      <c r="B336" s="239"/>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39"/>
      <c r="AN336" s="239"/>
      <c r="AO336" s="239"/>
      <c r="AP336" s="239"/>
      <c r="AQ336" s="239"/>
      <c r="AR336" s="239"/>
      <c r="AS336" s="239"/>
      <c r="AT336" s="239"/>
      <c r="AU336" s="239"/>
      <c r="AV336" s="239"/>
      <c r="AW336" s="239"/>
      <c r="AX336" s="239"/>
      <c r="AY336" s="239"/>
      <c r="AZ336" s="239"/>
      <c r="BA336" s="239"/>
      <c r="BB336" s="239"/>
      <c r="BC336" s="239"/>
      <c r="BD336" s="239"/>
      <c r="BE336" s="239"/>
      <c r="BF336" s="239"/>
      <c r="BG336" s="239"/>
      <c r="BH336" s="240"/>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238"/>
      <c r="B337" s="239"/>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39"/>
      <c r="AO337" s="239"/>
      <c r="AP337" s="239"/>
      <c r="AQ337" s="239"/>
      <c r="AR337" s="239"/>
      <c r="AS337" s="239"/>
      <c r="AT337" s="239"/>
      <c r="AU337" s="239"/>
      <c r="AV337" s="239"/>
      <c r="AW337" s="239"/>
      <c r="AX337" s="239"/>
      <c r="AY337" s="239"/>
      <c r="AZ337" s="239"/>
      <c r="BA337" s="239"/>
      <c r="BB337" s="239"/>
      <c r="BC337" s="239"/>
      <c r="BD337" s="239"/>
      <c r="BE337" s="239"/>
      <c r="BF337" s="239"/>
      <c r="BG337" s="239"/>
      <c r="BH337" s="240"/>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x14ac:dyDescent="0.25">
      <c r="A338" s="241"/>
      <c r="B338" s="242"/>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242"/>
      <c r="AF338" s="242"/>
      <c r="AG338" s="242"/>
      <c r="AH338" s="242"/>
      <c r="AI338" s="242"/>
      <c r="AJ338" s="242"/>
      <c r="AK338" s="242"/>
      <c r="AL338" s="242"/>
      <c r="AM338" s="242"/>
      <c r="AN338" s="242"/>
      <c r="AO338" s="242"/>
      <c r="AP338" s="242"/>
      <c r="AQ338" s="242"/>
      <c r="AR338" s="242"/>
      <c r="AS338" s="242"/>
      <c r="AT338" s="242"/>
      <c r="AU338" s="242"/>
      <c r="AV338" s="242"/>
      <c r="AW338" s="242"/>
      <c r="AX338" s="242"/>
      <c r="AY338" s="242"/>
      <c r="AZ338" s="242"/>
      <c r="BA338" s="242"/>
      <c r="BB338" s="242"/>
      <c r="BC338" s="242"/>
      <c r="BD338" s="242"/>
      <c r="BE338" s="242"/>
      <c r="BF338" s="242"/>
      <c r="BG338" s="242"/>
      <c r="BH338" s="243"/>
      <c r="BI338" s="1"/>
      <c r="BJ338" s="2"/>
      <c r="BK338" s="2"/>
      <c r="BL338" s="2"/>
      <c r="BM338" s="2"/>
      <c r="BN338" s="2"/>
      <c r="BO338" s="2"/>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5.0999999999999996" hidden="1" customHeight="1" x14ac:dyDescent="0.25">
      <c r="A339" s="3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12" customHeight="1" x14ac:dyDescent="0.25">
      <c r="A340" s="235" t="s">
        <v>4975</v>
      </c>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c r="AA340" s="236"/>
      <c r="AB340" s="236"/>
      <c r="AC340" s="236"/>
      <c r="AD340" s="236"/>
      <c r="AE340" s="236"/>
      <c r="AF340" s="236"/>
      <c r="AG340" s="236"/>
      <c r="AH340" s="236"/>
      <c r="AI340" s="236"/>
      <c r="AJ340" s="236"/>
      <c r="AK340" s="236"/>
      <c r="AL340" s="236"/>
      <c r="AM340" s="236"/>
      <c r="AN340" s="236"/>
      <c r="AO340" s="236"/>
      <c r="AP340" s="236"/>
      <c r="AQ340" s="236"/>
      <c r="AR340" s="236"/>
      <c r="AS340" s="236"/>
      <c r="AT340" s="236"/>
      <c r="AU340" s="236"/>
      <c r="AV340" s="236"/>
      <c r="AW340" s="236"/>
      <c r="AX340" s="236"/>
      <c r="AY340" s="236"/>
      <c r="AZ340" s="236"/>
      <c r="BA340" s="236"/>
      <c r="BB340" s="236"/>
      <c r="BC340" s="236"/>
      <c r="BD340" s="236"/>
      <c r="BE340" s="236"/>
      <c r="BF340" s="236"/>
      <c r="BG340" s="236"/>
      <c r="BH340" s="237"/>
      <c r="BI340" s="1"/>
      <c r="BJ340" s="2"/>
      <c r="BK340" s="2"/>
      <c r="BL340" s="2"/>
      <c r="BM340" s="2"/>
      <c r="BN340" s="2"/>
      <c r="BO340" s="2"/>
      <c r="BP340" s="2"/>
      <c r="BQ340" s="3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12" customHeight="1" x14ac:dyDescent="0.25">
      <c r="A341" s="238"/>
      <c r="B341" s="239"/>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39"/>
      <c r="AY341" s="239"/>
      <c r="AZ341" s="239"/>
      <c r="BA341" s="239"/>
      <c r="BB341" s="239"/>
      <c r="BC341" s="239"/>
      <c r="BD341" s="239"/>
      <c r="BE341" s="239"/>
      <c r="BF341" s="239"/>
      <c r="BG341" s="239"/>
      <c r="BH341" s="240"/>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12" customHeight="1" x14ac:dyDescent="0.25">
      <c r="A342" s="238"/>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239"/>
      <c r="BE342" s="239"/>
      <c r="BF342" s="239"/>
      <c r="BG342" s="239"/>
      <c r="BH342" s="240"/>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12" customHeight="1" x14ac:dyDescent="0.25">
      <c r="A343" s="238"/>
      <c r="B343" s="239"/>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40"/>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6.75" customHeight="1" x14ac:dyDescent="0.25">
      <c r="A344" s="238"/>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40"/>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5.25" customHeight="1" x14ac:dyDescent="0.25">
      <c r="A345" s="241"/>
      <c r="B345" s="242"/>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c r="AI345" s="242"/>
      <c r="AJ345" s="242"/>
      <c r="AK345" s="242"/>
      <c r="AL345" s="242"/>
      <c r="AM345" s="242"/>
      <c r="AN345" s="242"/>
      <c r="AO345" s="242"/>
      <c r="AP345" s="242"/>
      <c r="AQ345" s="242"/>
      <c r="AR345" s="242"/>
      <c r="AS345" s="242"/>
      <c r="AT345" s="242"/>
      <c r="AU345" s="242"/>
      <c r="AV345" s="242"/>
      <c r="AW345" s="242"/>
      <c r="AX345" s="242"/>
      <c r="AY345" s="242"/>
      <c r="AZ345" s="242"/>
      <c r="BA345" s="242"/>
      <c r="BB345" s="242"/>
      <c r="BC345" s="242"/>
      <c r="BD345" s="242"/>
      <c r="BE345" s="242"/>
      <c r="BF345" s="242"/>
      <c r="BG345" s="242"/>
      <c r="BH345" s="24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5.0999999999999996" hidden="1"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34.5" customHeight="1" x14ac:dyDescent="0.25">
      <c r="A347" s="244" t="s">
        <v>4973</v>
      </c>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6"/>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2"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2" customHeight="1" x14ac:dyDescent="0.25">
      <c r="A349" s="247" t="s">
        <v>65</v>
      </c>
      <c r="B349" s="187"/>
      <c r="C349" s="187"/>
      <c r="D349" s="187"/>
      <c r="E349" s="187"/>
      <c r="F349" s="248" t="str">
        <f ca="1">PROPER(TEXT(TODAY(),"DDDD"))&amp;" "&amp;TEXT(TODAY(),"DD")&amp;" de "&amp;TEXT(TODAY(),"MMMM")&amp;" del "&amp;LISTAS!$C$2</f>
        <v>Miércoles 09 de Octubre del 2024</v>
      </c>
      <c r="G349" s="187"/>
      <c r="H349" s="187"/>
      <c r="I349" s="187"/>
      <c r="J349" s="187"/>
      <c r="K349" s="187"/>
      <c r="L349" s="187"/>
      <c r="M349" s="187"/>
      <c r="N349" s="187"/>
      <c r="O349" s="187"/>
      <c r="P349" s="187"/>
      <c r="Q349" s="187"/>
      <c r="R349" s="187"/>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3"/>
      <c r="BI349" s="1"/>
      <c r="BJ349" s="2"/>
      <c r="BK349" s="2"/>
      <c r="BL349" s="2"/>
      <c r="BM349" s="2"/>
      <c r="BN349" s="2"/>
      <c r="BO349" s="5"/>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49.5" hidden="1" customHeight="1" x14ac:dyDescent="0.25">
      <c r="A350" s="15"/>
      <c r="B350" s="3"/>
      <c r="C350" s="3"/>
      <c r="D350" s="34"/>
      <c r="E350" s="34"/>
      <c r="F350" s="34"/>
      <c r="G350" s="34"/>
      <c r="H350" s="34"/>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69.75" customHeight="1" thickBot="1" x14ac:dyDescent="0.3">
      <c r="A351" s="3"/>
      <c r="B351" s="3"/>
      <c r="C351" s="3"/>
      <c r="D351" s="3"/>
      <c r="E351" s="3"/>
      <c r="F351" s="3"/>
      <c r="G351" s="3"/>
      <c r="H351" s="3"/>
      <c r="I351" s="3"/>
      <c r="J351" s="3"/>
      <c r="K351" s="3"/>
      <c r="L351" s="3"/>
      <c r="M351" s="3"/>
      <c r="N351" s="3"/>
      <c r="O351" s="3"/>
      <c r="P351" s="3"/>
      <c r="Q351" s="3"/>
      <c r="R351" s="3"/>
      <c r="S351" s="3"/>
      <c r="T351" s="3"/>
      <c r="U351" s="3"/>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3"/>
      <c r="BB351" s="3"/>
      <c r="BC351" s="3"/>
      <c r="BD351" s="3"/>
      <c r="BE351" s="3"/>
      <c r="BF351" s="3"/>
      <c r="BG351" s="3"/>
      <c r="BH351" s="3"/>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33" customHeight="1" thickTop="1" x14ac:dyDescent="0.25">
      <c r="A352" s="3"/>
      <c r="B352" s="3"/>
      <c r="C352" s="3"/>
      <c r="D352" s="3"/>
      <c r="E352" s="3"/>
      <c r="F352" s="3"/>
      <c r="G352" s="3"/>
      <c r="H352" s="3"/>
      <c r="I352" s="3"/>
      <c r="J352" s="3"/>
      <c r="K352" s="3"/>
      <c r="L352" s="3"/>
      <c r="M352" s="3"/>
      <c r="N352" s="3"/>
      <c r="O352" s="3"/>
      <c r="P352" s="3"/>
      <c r="Q352" s="3"/>
      <c r="R352" s="3"/>
      <c r="S352" s="3"/>
      <c r="T352" s="3"/>
      <c r="U352" s="3"/>
      <c r="V352" s="249" t="s">
        <v>66</v>
      </c>
      <c r="W352" s="250"/>
      <c r="X352" s="250"/>
      <c r="Y352" s="250"/>
      <c r="Z352" s="250"/>
      <c r="AA352" s="250"/>
      <c r="AB352" s="250"/>
      <c r="AC352" s="250"/>
      <c r="AD352" s="250"/>
      <c r="AE352" s="250"/>
      <c r="AF352" s="250"/>
      <c r="AG352" s="250"/>
      <c r="AH352" s="250"/>
      <c r="AI352" s="250"/>
      <c r="AJ352" s="250"/>
      <c r="AK352" s="250"/>
      <c r="AL352" s="250"/>
      <c r="AM352" s="250"/>
      <c r="AN352" s="250"/>
      <c r="AO352" s="250"/>
      <c r="AP352" s="250"/>
      <c r="AQ352" s="250"/>
      <c r="AR352" s="250"/>
      <c r="AS352" s="250"/>
      <c r="AT352" s="250"/>
      <c r="AU352" s="250"/>
      <c r="AV352" s="250"/>
      <c r="AW352" s="250"/>
      <c r="AX352" s="250"/>
      <c r="AY352" s="250"/>
      <c r="AZ352" s="250"/>
      <c r="BA352" s="3"/>
      <c r="BB352" s="3"/>
      <c r="BC352" s="3"/>
      <c r="BD352" s="3"/>
      <c r="BE352" s="3"/>
      <c r="BF352" s="3"/>
      <c r="BG352" s="3"/>
      <c r="BH352" s="3"/>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23.2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3"/>
      <c r="BB353" s="3"/>
      <c r="BC353" s="3"/>
      <c r="BD353" s="3"/>
      <c r="BE353" s="3"/>
      <c r="BF353" s="3"/>
      <c r="BG353" s="3"/>
      <c r="BH353" s="3"/>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24.75" customHeight="1" x14ac:dyDescent="0.25">
      <c r="A354" s="3"/>
      <c r="B354" s="3"/>
      <c r="C354" s="3"/>
      <c r="D354" s="3"/>
      <c r="E354" s="3"/>
      <c r="F354" s="3"/>
      <c r="G354" s="3"/>
      <c r="H354" s="3"/>
      <c r="I354" s="3"/>
      <c r="J354" s="3"/>
      <c r="K354" s="3"/>
      <c r="L354" s="233" t="s">
        <v>67</v>
      </c>
      <c r="M354" s="187"/>
      <c r="N354" s="187"/>
      <c r="O354" s="187"/>
      <c r="P354" s="187"/>
      <c r="Q354" s="187"/>
      <c r="R354" s="187"/>
      <c r="S354" s="187"/>
      <c r="T354" s="187"/>
      <c r="U354" s="187"/>
      <c r="V354" s="251" t="str">
        <f>IF(A8="","",A8)</f>
        <v/>
      </c>
      <c r="W354" s="187"/>
      <c r="X354" s="187"/>
      <c r="Y354" s="187"/>
      <c r="Z354" s="187"/>
      <c r="AA354" s="187"/>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3"/>
      <c r="BB354" s="3"/>
      <c r="BC354" s="3"/>
      <c r="BD354" s="3"/>
      <c r="BE354" s="3"/>
      <c r="BF354" s="3"/>
      <c r="BG354" s="3"/>
      <c r="BH354" s="3"/>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customHeight="1" x14ac:dyDescent="0.25">
      <c r="A355" s="3"/>
      <c r="B355" s="3"/>
      <c r="C355" s="3"/>
      <c r="D355" s="3"/>
      <c r="E355" s="3"/>
      <c r="F355" s="3"/>
      <c r="G355" s="3"/>
      <c r="H355" s="3"/>
      <c r="I355" s="3"/>
      <c r="J355" s="3"/>
      <c r="K355" s="3"/>
      <c r="L355" s="233" t="str">
        <f>IF(BB8="SELECCIONE","Documento de identidad:",IF(BB8="DNI","N° de DNI:","N° de CE:"))</f>
        <v>Documento de identidad:</v>
      </c>
      <c r="M355" s="187"/>
      <c r="N355" s="187"/>
      <c r="O355" s="187"/>
      <c r="P355" s="187"/>
      <c r="Q355" s="187"/>
      <c r="R355" s="187"/>
      <c r="S355" s="187"/>
      <c r="T355" s="187"/>
      <c r="U355" s="187"/>
      <c r="V355" s="251" t="str">
        <f>IF(L355="Documento de identidad:","",BE8)</f>
        <v/>
      </c>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3"/>
      <c r="BB355" s="3"/>
      <c r="BC355" s="3"/>
      <c r="BD355" s="3"/>
      <c r="BE355" s="3"/>
      <c r="BF355" s="3"/>
      <c r="BG355" s="3"/>
      <c r="BH355" s="3"/>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customHeight="1" x14ac:dyDescent="0.25">
      <c r="A356" s="234"/>
      <c r="B356" s="187"/>
      <c r="C356" s="187"/>
      <c r="D356" s="187"/>
      <c r="E356" s="187"/>
      <c r="F356" s="187"/>
      <c r="G356" s="187"/>
      <c r="H356" s="187"/>
      <c r="I356" s="187"/>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customHeight="1" x14ac:dyDescent="0.25">
      <c r="A357" s="138" t="s">
        <v>4951</v>
      </c>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39"/>
      <c r="AL357" s="139"/>
      <c r="AM357" s="139"/>
      <c r="AN357" s="139"/>
      <c r="AO357" s="139"/>
      <c r="AP357" s="139"/>
      <c r="AQ357" s="139"/>
      <c r="AR357" s="139"/>
      <c r="AS357" s="139"/>
      <c r="AT357" s="139"/>
      <c r="AU357" s="139"/>
      <c r="AV357" s="139"/>
      <c r="AW357" s="139"/>
      <c r="AX357" s="139"/>
      <c r="AY357" s="139"/>
      <c r="AZ357" s="139"/>
      <c r="BA357" s="139"/>
      <c r="BB357" s="139"/>
      <c r="BC357" s="139"/>
      <c r="BD357" s="139"/>
      <c r="BE357" s="139"/>
      <c r="BF357" s="139"/>
      <c r="BG357" s="139"/>
      <c r="BH357" s="139"/>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8.25" customHeight="1"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7"/>
      <c r="B359" s="3"/>
      <c r="C359" s="252"/>
      <c r="D359" s="253"/>
      <c r="E359" s="230" t="s">
        <v>4953</v>
      </c>
      <c r="F359" s="230"/>
      <c r="G359" s="230"/>
      <c r="H359" s="230"/>
      <c r="I359" s="230"/>
      <c r="J359" s="231"/>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8"/>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7"/>
      <c r="B360" s="3"/>
      <c r="C360" s="228"/>
      <c r="D360" s="229"/>
      <c r="E360" s="230" t="s">
        <v>4954</v>
      </c>
      <c r="F360" s="230"/>
      <c r="G360" s="230"/>
      <c r="H360" s="230"/>
      <c r="I360" s="230"/>
      <c r="J360" s="231"/>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8"/>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7"/>
      <c r="B361" s="3"/>
      <c r="C361" s="228"/>
      <c r="D361" s="229"/>
      <c r="E361" s="230" t="s">
        <v>4955</v>
      </c>
      <c r="F361" s="230"/>
      <c r="G361" s="230"/>
      <c r="H361" s="230"/>
      <c r="I361" s="230"/>
      <c r="J361" s="231"/>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8"/>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7"/>
      <c r="B362" s="3"/>
      <c r="C362" s="228"/>
      <c r="D362" s="229"/>
      <c r="E362" s="254" t="s">
        <v>4956</v>
      </c>
      <c r="F362" s="254"/>
      <c r="G362" s="254"/>
      <c r="H362" s="254"/>
      <c r="I362" s="254"/>
      <c r="J362" s="255"/>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8"/>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7"/>
      <c r="B363" s="3"/>
      <c r="C363" s="228"/>
      <c r="D363" s="229"/>
      <c r="E363" s="230" t="s">
        <v>4957</v>
      </c>
      <c r="F363" s="230"/>
      <c r="G363" s="230"/>
      <c r="H363" s="230"/>
      <c r="I363" s="230"/>
      <c r="J363" s="231"/>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8"/>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7"/>
      <c r="B364" s="3"/>
      <c r="C364" s="228"/>
      <c r="D364" s="229"/>
      <c r="E364" s="254" t="s">
        <v>4958</v>
      </c>
      <c r="F364" s="254"/>
      <c r="G364" s="254"/>
      <c r="H364" s="254"/>
      <c r="I364" s="254"/>
      <c r="J364" s="255"/>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8"/>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7"/>
      <c r="B365" s="3"/>
      <c r="C365" s="228"/>
      <c r="D365" s="229"/>
      <c r="E365" s="254" t="s">
        <v>4959</v>
      </c>
      <c r="F365" s="254"/>
      <c r="G365" s="254"/>
      <c r="H365" s="254"/>
      <c r="I365" s="254"/>
      <c r="J365" s="255"/>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8"/>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7"/>
      <c r="B366" s="3"/>
      <c r="C366" s="228"/>
      <c r="D366" s="229"/>
      <c r="E366" s="254" t="s">
        <v>4960</v>
      </c>
      <c r="F366" s="254"/>
      <c r="G366" s="254"/>
      <c r="H366" s="254"/>
      <c r="I366" s="254"/>
      <c r="J366" s="255"/>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8"/>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7"/>
      <c r="B367" s="3"/>
      <c r="C367" s="228"/>
      <c r="D367" s="229"/>
      <c r="E367" s="254" t="s">
        <v>4961</v>
      </c>
      <c r="F367" s="254"/>
      <c r="G367" s="254"/>
      <c r="H367" s="254"/>
      <c r="I367" s="254"/>
      <c r="J367" s="255"/>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8"/>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7"/>
      <c r="B368" s="3"/>
      <c r="C368" s="228"/>
      <c r="D368" s="229"/>
      <c r="E368" s="254" t="s">
        <v>4962</v>
      </c>
      <c r="F368" s="254"/>
      <c r="G368" s="254"/>
      <c r="H368" s="254"/>
      <c r="I368" s="254"/>
      <c r="J368" s="255"/>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8"/>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7"/>
      <c r="B369" s="3"/>
      <c r="C369" s="228"/>
      <c r="D369" s="229"/>
      <c r="E369" s="254" t="s">
        <v>4963</v>
      </c>
      <c r="F369" s="254"/>
      <c r="G369" s="254"/>
      <c r="H369" s="254"/>
      <c r="I369" s="254"/>
      <c r="J369" s="255"/>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8"/>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7"/>
      <c r="B370" s="3"/>
      <c r="C370" s="228"/>
      <c r="D370" s="229"/>
      <c r="E370" s="256" t="s">
        <v>4964</v>
      </c>
      <c r="F370" s="256"/>
      <c r="G370" s="256"/>
      <c r="H370" s="256"/>
      <c r="I370" s="256"/>
      <c r="J370" s="257"/>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8"/>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7"/>
      <c r="B371" s="3"/>
      <c r="C371" s="228"/>
      <c r="D371" s="229"/>
      <c r="E371" s="230" t="s">
        <v>4965</v>
      </c>
      <c r="F371" s="230"/>
      <c r="G371" s="230"/>
      <c r="H371" s="230"/>
      <c r="I371" s="230"/>
      <c r="J371" s="231"/>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8"/>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7"/>
      <c r="B372" s="3"/>
      <c r="C372" s="228"/>
      <c r="D372" s="229"/>
      <c r="E372" s="230" t="s">
        <v>4966</v>
      </c>
      <c r="F372" s="230"/>
      <c r="G372" s="230"/>
      <c r="H372" s="230"/>
      <c r="I372" s="230"/>
      <c r="J372" s="231"/>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8"/>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7"/>
      <c r="B373" s="3"/>
      <c r="C373" s="228"/>
      <c r="D373" s="229"/>
      <c r="E373" s="230" t="s">
        <v>4967</v>
      </c>
      <c r="F373" s="230"/>
      <c r="G373" s="230"/>
      <c r="H373" s="230"/>
      <c r="I373" s="230"/>
      <c r="J373" s="231"/>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8"/>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8"/>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8"/>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8"/>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8"/>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8"/>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8"/>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8"/>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8"/>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8"/>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8"/>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8"/>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8"/>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8"/>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8"/>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8"/>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8"/>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8"/>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8"/>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8"/>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8"/>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8"/>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8"/>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8"/>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8"/>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8"/>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8"/>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8"/>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8"/>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8"/>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8"/>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8"/>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8"/>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8"/>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8"/>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8"/>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8"/>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8"/>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8"/>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8"/>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8"/>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8"/>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8"/>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8"/>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8"/>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8"/>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8"/>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8"/>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8"/>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8"/>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8"/>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8"/>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8"/>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8"/>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8"/>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8"/>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8"/>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8"/>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8"/>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8"/>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8"/>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8"/>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8"/>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8"/>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8"/>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8"/>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8"/>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8"/>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8"/>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8"/>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8"/>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8"/>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8"/>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8"/>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8"/>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8"/>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8"/>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8"/>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8"/>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8"/>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8"/>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8"/>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8"/>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8"/>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8"/>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8"/>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8"/>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8"/>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8"/>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8"/>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8"/>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8"/>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8"/>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8"/>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8"/>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8"/>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8"/>
      <c r="BI469" s="1"/>
      <c r="BJ469" s="2"/>
      <c r="BK469" s="2"/>
      <c r="BL469" s="2"/>
      <c r="BM469" s="2"/>
      <c r="BN469" s="2"/>
      <c r="BO469" s="2"/>
      <c r="BP469" s="2"/>
      <c r="BQ469" s="2"/>
      <c r="BR469" s="2"/>
      <c r="BS469" s="2"/>
      <c r="BT469" s="3"/>
      <c r="BU469" s="3"/>
      <c r="BV469" s="3"/>
      <c r="BW469" s="3"/>
      <c r="BX469" s="3"/>
      <c r="BY469" s="3"/>
      <c r="BZ469" s="3"/>
      <c r="CA469" s="3"/>
      <c r="CB469" s="3"/>
      <c r="CC469" s="3"/>
      <c r="CD469" s="3"/>
      <c r="CE469" s="3"/>
      <c r="CF469" s="3"/>
      <c r="CG469" s="3"/>
      <c r="CH469" s="3"/>
      <c r="CI469" s="3"/>
      <c r="CJ469" s="3"/>
      <c r="CK469" s="3"/>
      <c r="CL469" s="3"/>
      <c r="CM469" s="3"/>
    </row>
    <row r="470" spans="1:91" ht="18.75" hidden="1" customHeight="1" x14ac:dyDescent="0.25">
      <c r="A470" s="5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8"/>
      <c r="BI470" s="1"/>
      <c r="BJ470" s="2"/>
      <c r="BK470" s="2"/>
      <c r="BL470" s="2"/>
      <c r="BM470" s="2"/>
      <c r="BN470" s="2"/>
      <c r="BO470" s="2"/>
      <c r="BP470" s="2"/>
      <c r="BQ470" s="2"/>
      <c r="BR470" s="2"/>
      <c r="BS470" s="2"/>
      <c r="BT470" s="3"/>
      <c r="BU470" s="3"/>
      <c r="BV470" s="3"/>
      <c r="BW470" s="3"/>
      <c r="BX470" s="3"/>
      <c r="BY470" s="3"/>
      <c r="BZ470" s="3"/>
      <c r="CA470" s="3"/>
      <c r="CB470" s="3"/>
      <c r="CC470" s="3"/>
      <c r="CD470" s="3"/>
      <c r="CE470" s="3"/>
      <c r="CF470" s="3"/>
      <c r="CG470" s="3"/>
      <c r="CH470" s="3"/>
      <c r="CI470" s="3"/>
      <c r="CJ470" s="3"/>
      <c r="CK470" s="3"/>
      <c r="CL470" s="3"/>
      <c r="CM470" s="3"/>
    </row>
    <row r="471" spans="1:91" ht="18.75" hidden="1" customHeight="1" x14ac:dyDescent="0.25">
      <c r="A471" s="5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8"/>
      <c r="BI471" s="1"/>
      <c r="BJ471" s="2"/>
      <c r="BK471" s="2"/>
      <c r="BL471" s="2"/>
      <c r="BM471" s="2"/>
      <c r="BN471" s="2"/>
      <c r="BO471" s="2"/>
      <c r="BP471" s="2"/>
      <c r="BQ471" s="2"/>
      <c r="BR471" s="2"/>
      <c r="BS471" s="2"/>
      <c r="BT471" s="3"/>
      <c r="BU471" s="3"/>
      <c r="BV471" s="3"/>
      <c r="BW471" s="3"/>
      <c r="BX471" s="3"/>
      <c r="BY471" s="3"/>
      <c r="BZ471" s="3"/>
      <c r="CA471" s="3"/>
      <c r="CB471" s="3"/>
      <c r="CC471" s="3"/>
      <c r="CD471" s="3"/>
      <c r="CE471" s="3"/>
      <c r="CF471" s="3"/>
      <c r="CG471" s="3"/>
      <c r="CH471" s="3"/>
      <c r="CI471" s="3"/>
      <c r="CJ471" s="3"/>
      <c r="CK471" s="3"/>
      <c r="CL471" s="3"/>
      <c r="CM471" s="3"/>
    </row>
    <row r="472" spans="1:91" ht="18.75" hidden="1" customHeight="1" x14ac:dyDescent="0.25">
      <c r="A472" s="5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8"/>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8"/>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8"/>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8"/>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8"/>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8"/>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8"/>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8"/>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8"/>
      <c r="BI480" s="1"/>
      <c r="BJ480" s="2"/>
      <c r="BK480" s="2"/>
      <c r="BL480" s="2"/>
      <c r="BM480" s="2"/>
      <c r="BN480" s="2"/>
      <c r="BO480" s="2"/>
      <c r="BP480" s="2"/>
      <c r="BQ480" s="2"/>
      <c r="BR480" s="2"/>
      <c r="BS480" s="2"/>
      <c r="BT480" s="3"/>
      <c r="BU480" s="3"/>
      <c r="BV480" s="3"/>
      <c r="BW480" s="3"/>
      <c r="BX480" s="3"/>
      <c r="BY480" s="3"/>
      <c r="BZ480" s="3" t="s">
        <v>4</v>
      </c>
      <c r="CA480" s="3"/>
      <c r="CB480" s="3"/>
      <c r="CC480" s="3"/>
      <c r="CD480" s="3"/>
      <c r="CE480" s="3"/>
      <c r="CF480" s="3"/>
      <c r="CG480" s="3"/>
      <c r="CH480" s="3"/>
      <c r="CI480" s="3"/>
      <c r="CJ480" s="3"/>
      <c r="CK480" s="3"/>
      <c r="CL480" s="3"/>
      <c r="CM480" s="3"/>
    </row>
    <row r="481" spans="1:91" ht="18.75" hidden="1" customHeight="1" x14ac:dyDescent="0.25">
      <c r="A481" s="5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8"/>
      <c r="BI481" s="1"/>
      <c r="BJ481" s="2"/>
      <c r="BK481" s="2"/>
      <c r="BL481" s="2"/>
      <c r="BM481" s="2"/>
      <c r="BN481" s="2"/>
      <c r="BO481" s="2"/>
      <c r="BP481" s="2"/>
      <c r="BQ481" s="2"/>
      <c r="BR481" s="2"/>
      <c r="BS481" s="2"/>
      <c r="BT481" s="3"/>
      <c r="BU481" s="3"/>
      <c r="BV481" s="3"/>
      <c r="BW481" s="3"/>
      <c r="BX481" s="3"/>
      <c r="BY481" s="3"/>
      <c r="BZ481" s="3" t="s">
        <v>112</v>
      </c>
      <c r="CA481" s="3"/>
      <c r="CB481" s="3"/>
      <c r="CC481" s="3"/>
      <c r="CD481" s="3"/>
      <c r="CE481" s="3"/>
      <c r="CF481" s="3"/>
      <c r="CG481" s="3"/>
      <c r="CH481" s="3"/>
      <c r="CI481" s="3"/>
      <c r="CJ481" s="3"/>
      <c r="CK481" s="3"/>
      <c r="CL481" s="3"/>
      <c r="CM481" s="3"/>
    </row>
    <row r="482" spans="1:91" ht="18.75" hidden="1" customHeight="1" x14ac:dyDescent="0.25">
      <c r="A482" s="5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8"/>
      <c r="BI482" s="1"/>
      <c r="BJ482" s="2"/>
      <c r="BK482" s="2"/>
      <c r="BL482" s="2"/>
      <c r="BM482" s="2"/>
      <c r="BN482" s="2"/>
      <c r="BO482" s="2"/>
      <c r="BP482" s="2"/>
      <c r="BQ482" s="2"/>
      <c r="BR482" s="2"/>
      <c r="BS482" s="2"/>
      <c r="BT482" s="3"/>
      <c r="BU482" s="3"/>
      <c r="BV482" s="3"/>
      <c r="BW482" s="3"/>
      <c r="BX482" s="3"/>
      <c r="BY482" s="3"/>
      <c r="BZ482" s="3" t="s">
        <v>127</v>
      </c>
      <c r="CA482" s="3"/>
      <c r="CB482" s="3"/>
      <c r="CC482" s="3"/>
      <c r="CD482" s="3"/>
      <c r="CE482" s="3"/>
      <c r="CF482" s="3"/>
      <c r="CG482" s="3"/>
      <c r="CH482" s="3"/>
      <c r="CI482" s="3"/>
      <c r="CJ482" s="3"/>
      <c r="CK482" s="3"/>
      <c r="CL482" s="3"/>
      <c r="CM482" s="3"/>
    </row>
    <row r="483" spans="1:91" ht="18.75" hidden="1" customHeight="1" x14ac:dyDescent="0.25">
      <c r="A483" s="5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8"/>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8"/>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8"/>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8"/>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8"/>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8"/>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8"/>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8"/>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8"/>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8"/>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8"/>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8"/>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8"/>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8"/>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8"/>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8"/>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8"/>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8"/>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8"/>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8"/>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8"/>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8"/>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8"/>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8"/>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8"/>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8"/>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8"/>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8"/>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8"/>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8"/>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8"/>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8"/>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8"/>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8"/>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8"/>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8"/>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8"/>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8"/>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8"/>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8"/>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8"/>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8"/>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8"/>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8"/>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8"/>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8"/>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1" ht="18.75" hidden="1" customHeight="1" x14ac:dyDescent="0.25">
      <c r="A529" s="5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8"/>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1" ht="18.75" hidden="1" customHeight="1" x14ac:dyDescent="0.25">
      <c r="A530" s="5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8"/>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1" ht="18.75" hidden="1" customHeight="1" x14ac:dyDescent="0.25">
      <c r="A531" s="5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8"/>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1" ht="18.75" hidden="1" customHeight="1" x14ac:dyDescent="0.25">
      <c r="A532" s="5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8"/>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1" ht="18.75" hidden="1" customHeight="1" x14ac:dyDescent="0.25">
      <c r="A533" s="5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8"/>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1" ht="18.75" hidden="1" customHeight="1" x14ac:dyDescent="0.25">
      <c r="A534" s="5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8"/>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1" ht="18.75" hidden="1" customHeight="1" x14ac:dyDescent="0.25">
      <c r="A535" s="5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8"/>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1" ht="18.75" hidden="1" customHeight="1" x14ac:dyDescent="0.25">
      <c r="A536" s="5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8"/>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1" ht="18.75" hidden="1" customHeight="1" x14ac:dyDescent="0.25">
      <c r="A537" s="5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8"/>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1" ht="18.75" hidden="1" customHeight="1" x14ac:dyDescent="0.25">
      <c r="A538" s="5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8"/>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1" ht="18.75" hidden="1" customHeight="1" x14ac:dyDescent="0.25">
      <c r="A539" s="5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8"/>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1" ht="18.75" hidden="1" customHeight="1" x14ac:dyDescent="0.25">
      <c r="A540" s="5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8"/>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1" ht="18.75" hidden="1" customHeight="1" x14ac:dyDescent="0.25">
      <c r="A541" s="5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8"/>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1" ht="18.75" hidden="1" customHeight="1" x14ac:dyDescent="0.25">
      <c r="A542" s="5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8"/>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1" ht="18.75" hidden="1" customHeight="1" x14ac:dyDescent="0.25">
      <c r="A543" s="5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8"/>
      <c r="BI543" s="1"/>
      <c r="BJ543" s="2"/>
      <c r="BK543" s="2"/>
      <c r="BL543" s="2"/>
      <c r="BM543" s="2"/>
      <c r="BN543" s="2"/>
      <c r="BO543" s="2"/>
      <c r="BP543" s="2"/>
      <c r="BQ543" s="2"/>
      <c r="BR543" s="2"/>
      <c r="BS543" s="2"/>
      <c r="BT543" s="3"/>
      <c r="BU543" s="3"/>
      <c r="BV543" s="3"/>
      <c r="BW543" s="3"/>
      <c r="BX543" s="3"/>
      <c r="BY543" s="3"/>
      <c r="BZ543" s="3"/>
      <c r="CA543" s="3"/>
      <c r="CB543" s="3"/>
      <c r="CC543" s="3"/>
      <c r="CD543" s="3"/>
      <c r="CE543" s="3"/>
      <c r="CF543" s="3"/>
      <c r="CG543" s="3"/>
      <c r="CH543" s="3"/>
      <c r="CI543" s="3"/>
      <c r="CJ543" s="3"/>
      <c r="CK543" s="3"/>
      <c r="CL543" s="3"/>
      <c r="CM543" s="3"/>
    </row>
    <row r="544" spans="1:91" ht="18.75" hidden="1" customHeight="1" x14ac:dyDescent="0.25">
      <c r="A544" s="5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8"/>
      <c r="BI544" s="1"/>
      <c r="BJ544" s="2"/>
      <c r="BK544" s="2"/>
      <c r="BL544" s="2"/>
      <c r="BM544" s="2"/>
      <c r="BN544" s="2"/>
      <c r="BO544" s="2"/>
      <c r="BP544" s="2"/>
      <c r="BQ544" s="2"/>
      <c r="BR544" s="2"/>
      <c r="BS544" s="2"/>
      <c r="BT544" s="3"/>
      <c r="BU544" s="3"/>
      <c r="BV544" s="3"/>
      <c r="BW544" s="3"/>
      <c r="BX544" s="3"/>
      <c r="BY544" s="3"/>
      <c r="BZ544" s="3"/>
      <c r="CA544" s="3"/>
      <c r="CB544" s="3"/>
      <c r="CC544" s="3"/>
      <c r="CD544" s="3"/>
      <c r="CE544" s="3"/>
      <c r="CF544" s="3"/>
      <c r="CG544" s="3"/>
      <c r="CH544" s="3"/>
      <c r="CI544" s="3"/>
      <c r="CJ544" s="3"/>
      <c r="CK544" s="3"/>
      <c r="CL544" s="3"/>
      <c r="CM544" s="3"/>
    </row>
    <row r="545" spans="1:93" ht="18.75" hidden="1" customHeight="1" x14ac:dyDescent="0.25">
      <c r="A545" s="5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58"/>
      <c r="BI545" s="1"/>
      <c r="BJ545" s="2"/>
      <c r="BK545" s="2"/>
      <c r="BL545" s="2"/>
      <c r="BM545" s="2"/>
      <c r="BN545" s="2"/>
      <c r="BO545" s="2"/>
      <c r="BP545" s="2"/>
      <c r="BQ545" s="2"/>
      <c r="BR545" s="2"/>
      <c r="BS545" s="2"/>
      <c r="BT545" s="3"/>
      <c r="BU545" s="3"/>
      <c r="BV545" s="3"/>
      <c r="BW545" s="3"/>
      <c r="BX545" s="3"/>
      <c r="BY545" s="3"/>
      <c r="BZ545" s="3"/>
      <c r="CA545" s="3"/>
      <c r="CB545" s="3"/>
      <c r="CC545" s="3"/>
      <c r="CD545" s="3"/>
      <c r="CE545" s="3"/>
      <c r="CF545" s="3"/>
      <c r="CG545" s="3"/>
      <c r="CH545" s="3"/>
      <c r="CI545" s="3"/>
      <c r="CJ545" s="3"/>
      <c r="CK545" s="3"/>
      <c r="CL545" s="3"/>
      <c r="CM545" s="3"/>
    </row>
    <row r="546" spans="1:93" ht="18.75" hidden="1" customHeight="1" x14ac:dyDescent="0.25">
      <c r="A546" s="5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58"/>
      <c r="BI546" s="1"/>
      <c r="BJ546" s="2"/>
      <c r="BK546" s="2"/>
      <c r="BL546" s="2"/>
      <c r="BM546" s="2"/>
      <c r="BN546" s="2"/>
      <c r="BO546" s="2"/>
      <c r="BP546" s="2"/>
      <c r="BQ546" s="2"/>
      <c r="BR546" s="2"/>
      <c r="BS546" s="2"/>
      <c r="BT546" s="3"/>
      <c r="BU546" s="3"/>
      <c r="BV546" s="3"/>
      <c r="BW546" s="3"/>
      <c r="BX546" s="3"/>
      <c r="BY546" s="3"/>
      <c r="BZ546" s="3"/>
      <c r="CA546" s="3"/>
      <c r="CB546" s="3"/>
      <c r="CC546" s="3"/>
      <c r="CD546" s="3"/>
      <c r="CE546" s="3"/>
      <c r="CF546" s="3"/>
      <c r="CG546" s="3"/>
      <c r="CH546" s="3"/>
      <c r="CI546" s="3"/>
      <c r="CJ546" s="3"/>
      <c r="CK546" s="3"/>
      <c r="CL546" s="3"/>
      <c r="CM546" s="3"/>
    </row>
    <row r="547" spans="1:93" ht="18.75" hidden="1" customHeight="1" x14ac:dyDescent="0.25">
      <c r="A547" s="5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58"/>
      <c r="BI547" s="1"/>
      <c r="BJ547" s="2"/>
      <c r="BK547" s="2"/>
      <c r="BL547" s="2"/>
      <c r="BM547" s="2"/>
      <c r="BN547" s="2"/>
      <c r="BO547" s="2"/>
      <c r="BP547" s="2"/>
      <c r="BQ547" s="2"/>
      <c r="BR547" s="2"/>
      <c r="BS547" s="2"/>
      <c r="BT547" s="3"/>
      <c r="BU547" s="3"/>
      <c r="BV547" s="3"/>
      <c r="BW547" s="3"/>
      <c r="BX547" s="3"/>
      <c r="BY547" s="3"/>
      <c r="BZ547" s="3"/>
      <c r="CA547" s="3"/>
      <c r="CB547" s="3"/>
      <c r="CC547" s="3"/>
      <c r="CD547" s="3"/>
      <c r="CE547" s="3"/>
      <c r="CF547" s="3"/>
      <c r="CG547" s="3"/>
      <c r="CH547" s="3"/>
      <c r="CI547" s="3"/>
      <c r="CJ547" s="3"/>
      <c r="CK547" s="3"/>
      <c r="CL547" s="3"/>
      <c r="CM547" s="3"/>
    </row>
    <row r="548" spans="1:93" ht="18.75" hidden="1" customHeight="1" x14ac:dyDescent="0.25">
      <c r="A548" s="5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58"/>
      <c r="BI548" s="1"/>
      <c r="BJ548" s="2"/>
      <c r="BK548" s="2"/>
      <c r="BL548" s="2"/>
      <c r="BM548" s="2"/>
      <c r="BN548" s="2"/>
      <c r="BO548" s="2"/>
      <c r="BP548" s="2"/>
      <c r="BQ548" s="2"/>
      <c r="BR548" s="2"/>
      <c r="BS548" s="2"/>
      <c r="BT548" s="3"/>
      <c r="BU548" s="3"/>
      <c r="BV548" s="3"/>
      <c r="BW548" s="3"/>
      <c r="BX548" s="3"/>
      <c r="BY548" s="3"/>
      <c r="BZ548" s="3"/>
      <c r="CA548" s="3"/>
      <c r="CB548" s="3"/>
      <c r="CC548" s="3"/>
      <c r="CD548" s="3"/>
      <c r="CE548" s="3"/>
      <c r="CF548" s="3"/>
      <c r="CG548" s="3"/>
      <c r="CH548" s="3"/>
      <c r="CI548" s="3"/>
      <c r="CJ548" s="3"/>
      <c r="CK548" s="3"/>
      <c r="CL548" s="3"/>
      <c r="CM548" s="3"/>
    </row>
    <row r="549" spans="1:93" ht="18.75" hidden="1" customHeight="1" x14ac:dyDescent="0.25">
      <c r="A549" s="5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58"/>
      <c r="BI549" s="1"/>
      <c r="BJ549" s="2"/>
      <c r="BK549" s="2"/>
      <c r="BL549" s="2"/>
      <c r="BM549" s="2"/>
      <c r="BN549" s="2"/>
      <c r="BO549" s="2"/>
      <c r="BP549" s="2"/>
      <c r="BQ549" s="2"/>
      <c r="BR549" s="2"/>
      <c r="BS549" s="2"/>
      <c r="BT549" s="3"/>
      <c r="BU549" s="3"/>
      <c r="BV549" s="3"/>
      <c r="BW549" s="3"/>
      <c r="BX549" s="3"/>
      <c r="BY549" s="3"/>
      <c r="BZ549" s="3"/>
      <c r="CA549" s="3"/>
      <c r="CB549" s="3"/>
      <c r="CC549" s="3"/>
      <c r="CD549" s="3"/>
      <c r="CE549" s="3"/>
      <c r="CF549" s="3"/>
      <c r="CG549" s="3"/>
      <c r="CH549" s="3"/>
      <c r="CI549" s="3"/>
      <c r="CJ549" s="3"/>
      <c r="CK549" s="3"/>
      <c r="CL549" s="3"/>
      <c r="CM549" s="3"/>
    </row>
    <row r="550" spans="1:93" ht="18.75" hidden="1" customHeight="1" x14ac:dyDescent="0.25">
      <c r="A550" s="5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58"/>
      <c r="BI550" s="1"/>
      <c r="BJ550" s="2"/>
      <c r="BK550" s="2"/>
      <c r="BL550" s="2"/>
      <c r="BM550" s="2"/>
      <c r="BN550" s="2"/>
      <c r="BO550" s="2"/>
      <c r="BP550" s="2"/>
      <c r="BQ550" s="2"/>
      <c r="BR550" s="2"/>
      <c r="BS550" s="2"/>
      <c r="BT550" s="3"/>
      <c r="BU550" s="3"/>
      <c r="BV550" s="3"/>
      <c r="BW550" s="3"/>
      <c r="BX550" s="3"/>
      <c r="BY550" s="3"/>
      <c r="BZ550" s="3"/>
      <c r="CA550" s="3"/>
      <c r="CB550" s="3"/>
      <c r="CC550" s="3"/>
      <c r="CD550" s="3"/>
      <c r="CE550" s="3"/>
      <c r="CF550" s="3"/>
      <c r="CG550" s="3"/>
      <c r="CH550" s="3"/>
      <c r="CI550" s="3"/>
      <c r="CJ550" s="3"/>
      <c r="CK550" s="3"/>
      <c r="CL550" s="3"/>
      <c r="CM550" s="3"/>
    </row>
    <row r="551" spans="1:93" ht="18.75" hidden="1" customHeight="1" x14ac:dyDescent="0.25">
      <c r="A551" s="5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58"/>
      <c r="BI551" s="1"/>
      <c r="BJ551" s="2"/>
      <c r="BK551" s="2"/>
      <c r="BL551" s="2"/>
      <c r="BM551" s="2"/>
      <c r="BN551" s="2"/>
      <c r="BO551" s="2"/>
      <c r="BP551" s="2"/>
      <c r="BQ551" s="2"/>
      <c r="BR551" s="2"/>
      <c r="BS551" s="2"/>
      <c r="BT551" s="3"/>
      <c r="BU551" s="3"/>
      <c r="BV551" s="3"/>
      <c r="BW551" s="3"/>
      <c r="BX551" s="3"/>
      <c r="BY551" s="3"/>
      <c r="BZ551" s="3"/>
      <c r="CA551" s="3"/>
      <c r="CB551" s="3"/>
      <c r="CC551" s="3"/>
      <c r="CD551" s="3"/>
      <c r="CE551" s="3"/>
      <c r="CF551" s="3"/>
      <c r="CG551" s="3"/>
      <c r="CH551" s="3"/>
      <c r="CI551" s="3"/>
      <c r="CJ551" s="3"/>
      <c r="CK551" s="3"/>
      <c r="CL551" s="3"/>
      <c r="CM551" s="3"/>
    </row>
    <row r="552" spans="1:93" ht="18.75" hidden="1" customHeight="1" x14ac:dyDescent="0.25">
      <c r="A552" s="5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58"/>
      <c r="BI552" s="1"/>
      <c r="BJ552" s="2"/>
      <c r="BK552" s="2"/>
      <c r="BL552" s="2"/>
      <c r="BM552" s="2"/>
      <c r="BN552" s="2"/>
      <c r="BO552" s="2"/>
      <c r="BP552" s="2"/>
      <c r="BQ552" s="2"/>
      <c r="BR552" s="2"/>
      <c r="BS552" s="2"/>
      <c r="BT552" s="3"/>
      <c r="BU552" s="3"/>
      <c r="BV552" s="3"/>
      <c r="BW552" s="3"/>
      <c r="BX552" s="3"/>
      <c r="BY552" s="3"/>
      <c r="BZ552" s="3"/>
      <c r="CA552" s="3"/>
      <c r="CB552" s="3"/>
      <c r="CC552" s="3"/>
      <c r="CD552" s="3"/>
      <c r="CE552" s="3"/>
      <c r="CF552" s="3"/>
      <c r="CG552" s="3"/>
      <c r="CH552" s="3"/>
      <c r="CI552" s="3"/>
      <c r="CJ552" s="3"/>
      <c r="CK552" s="3"/>
      <c r="CL552" s="3"/>
      <c r="CM552" s="3"/>
    </row>
    <row r="553" spans="1:93" ht="18.75" hidden="1" customHeight="1" x14ac:dyDescent="0.25">
      <c r="A553" s="5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58"/>
      <c r="BI553" s="1"/>
      <c r="BJ553" s="2"/>
      <c r="BK553" s="2"/>
      <c r="BL553" s="2"/>
      <c r="BM553" s="2"/>
      <c r="BN553" s="2"/>
      <c r="BO553" s="2"/>
      <c r="BP553" s="2"/>
      <c r="BQ553" s="2"/>
      <c r="BR553" s="2"/>
      <c r="BS553" s="2"/>
      <c r="BT553" s="3"/>
      <c r="BU553" s="3"/>
      <c r="BV553" s="3"/>
      <c r="BW553" s="3"/>
      <c r="BX553" s="3"/>
      <c r="BY553" s="3"/>
      <c r="BZ553" s="3"/>
      <c r="CA553" s="3"/>
      <c r="CB553" s="3"/>
      <c r="CC553" s="3"/>
      <c r="CD553" s="3"/>
      <c r="CE553" s="3"/>
      <c r="CF553" s="3"/>
      <c r="CG553" s="3"/>
      <c r="CH553" s="3"/>
      <c r="CI553" s="3"/>
      <c r="CJ553" s="3"/>
      <c r="CK553" s="3"/>
      <c r="CL553" s="3"/>
      <c r="CM553" s="3"/>
    </row>
    <row r="554" spans="1:93" ht="18.75" customHeight="1" x14ac:dyDescent="0.25">
      <c r="A554" s="57"/>
      <c r="B554" s="3"/>
      <c r="C554" s="60" t="s">
        <v>4952</v>
      </c>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58"/>
      <c r="BI554" s="49"/>
      <c r="BJ554" s="50"/>
      <c r="BK554" s="50"/>
      <c r="BL554" s="50"/>
      <c r="BM554" s="50"/>
      <c r="BN554" s="50"/>
      <c r="BO554" s="50"/>
      <c r="BP554" s="50"/>
      <c r="BQ554" s="50"/>
      <c r="BR554" s="50"/>
      <c r="BS554" s="50"/>
      <c r="BT554" s="3"/>
      <c r="BU554" s="3"/>
      <c r="BV554" s="3"/>
      <c r="BW554" s="3"/>
      <c r="BX554" s="3"/>
      <c r="BY554" s="3"/>
      <c r="BZ554" s="3"/>
      <c r="CA554" s="3"/>
      <c r="CB554" s="3"/>
      <c r="CC554" s="3"/>
      <c r="CD554" s="3"/>
      <c r="CE554" s="3"/>
      <c r="CF554" s="3"/>
      <c r="CG554" s="3"/>
      <c r="CH554" s="3"/>
      <c r="CI554" s="3"/>
      <c r="CJ554" s="3"/>
      <c r="CK554" s="3"/>
      <c r="CL554" s="3"/>
      <c r="CM554" s="3"/>
      <c r="CO554" s="54"/>
    </row>
    <row r="555" spans="1:93" ht="9.75" customHeight="1" x14ac:dyDescent="0.25">
      <c r="A555" s="5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58"/>
      <c r="CO555" s="54"/>
    </row>
    <row r="556" spans="1:93" ht="15" customHeight="1" x14ac:dyDescent="0.25">
      <c r="A556" s="57"/>
      <c r="B556" s="3"/>
      <c r="C556" s="232" t="s">
        <v>4</v>
      </c>
      <c r="D556" s="232"/>
      <c r="E556" s="232"/>
      <c r="F556" s="232"/>
      <c r="G556" s="232"/>
      <c r="H556" s="232"/>
      <c r="I556" s="3"/>
      <c r="J556" s="3"/>
      <c r="K556" s="3"/>
      <c r="L556" s="3"/>
      <c r="M556" s="258" t="s">
        <v>4953</v>
      </c>
      <c r="N556" s="258"/>
      <c r="O556" s="258"/>
      <c r="P556" s="258"/>
      <c r="Q556" s="258"/>
      <c r="R556" s="258"/>
      <c r="S556" s="258"/>
      <c r="T556" s="258"/>
      <c r="U556" s="258"/>
      <c r="V556" s="258"/>
      <c r="W556" s="258"/>
      <c r="X556" s="258"/>
      <c r="Y556" s="258"/>
      <c r="Z556" s="258"/>
      <c r="AA556" s="258"/>
      <c r="AB556" s="258"/>
      <c r="AC556" s="258"/>
      <c r="AD556" s="258"/>
      <c r="AE556" s="258"/>
      <c r="AF556" s="258"/>
      <c r="AG556" s="258"/>
      <c r="AH556" s="258"/>
      <c r="AI556" s="258"/>
      <c r="AJ556" s="258"/>
      <c r="AK556" s="258"/>
      <c r="AL556" s="258"/>
      <c r="AM556" s="258"/>
      <c r="AN556" s="258"/>
      <c r="AO556" s="258"/>
      <c r="AP556" s="258"/>
      <c r="AQ556" s="258"/>
      <c r="AR556" s="258"/>
      <c r="AS556" s="258"/>
      <c r="AT556" s="258"/>
      <c r="AU556" s="258"/>
      <c r="AV556" s="258"/>
      <c r="AW556" s="258"/>
      <c r="AX556" s="258"/>
      <c r="AY556" s="258"/>
      <c r="AZ556" s="258"/>
      <c r="BA556" s="258"/>
      <c r="BB556" s="258"/>
      <c r="BC556" s="258"/>
      <c r="BD556" s="258"/>
      <c r="BE556" s="258"/>
      <c r="BF556" s="258"/>
      <c r="BG556" s="258"/>
      <c r="BH556" s="58"/>
      <c r="CO556" s="54"/>
    </row>
    <row r="557" spans="1:93" ht="6" customHeight="1" x14ac:dyDescent="0.25">
      <c r="A557" s="57"/>
      <c r="B557" s="3"/>
      <c r="C557" s="3"/>
      <c r="D557" s="3"/>
      <c r="E557" s="3"/>
      <c r="F557" s="3"/>
      <c r="G557" s="3"/>
      <c r="H557" s="3"/>
      <c r="I557" s="3"/>
      <c r="J557" s="3"/>
      <c r="K557" s="3"/>
      <c r="L557" s="3"/>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58"/>
    </row>
    <row r="558" spans="1:93" ht="15" customHeight="1" x14ac:dyDescent="0.25">
      <c r="A558" s="57"/>
      <c r="B558" s="3"/>
      <c r="C558" s="232" t="s">
        <v>4</v>
      </c>
      <c r="D558" s="232"/>
      <c r="E558" s="232"/>
      <c r="F558" s="232"/>
      <c r="G558" s="232"/>
      <c r="H558" s="232"/>
      <c r="I558" s="3"/>
      <c r="J558" s="3"/>
      <c r="K558" s="3"/>
      <c r="L558" s="3"/>
      <c r="M558" s="258" t="s">
        <v>4954</v>
      </c>
      <c r="N558" s="258"/>
      <c r="O558" s="258"/>
      <c r="P558" s="258"/>
      <c r="Q558" s="258"/>
      <c r="R558" s="258"/>
      <c r="S558" s="258"/>
      <c r="T558" s="258"/>
      <c r="U558" s="258"/>
      <c r="V558" s="258"/>
      <c r="W558" s="258"/>
      <c r="X558" s="258"/>
      <c r="Y558" s="258"/>
      <c r="Z558" s="258"/>
      <c r="AA558" s="258"/>
      <c r="AB558" s="258"/>
      <c r="AC558" s="258"/>
      <c r="AD558" s="258"/>
      <c r="AE558" s="258"/>
      <c r="AF558" s="258"/>
      <c r="AG558" s="258"/>
      <c r="AH558" s="258"/>
      <c r="AI558" s="258"/>
      <c r="AJ558" s="258"/>
      <c r="AK558" s="258"/>
      <c r="AL558" s="258"/>
      <c r="AM558" s="258"/>
      <c r="AN558" s="258"/>
      <c r="AO558" s="258"/>
      <c r="AP558" s="258"/>
      <c r="AQ558" s="258"/>
      <c r="AR558" s="258"/>
      <c r="AS558" s="258"/>
      <c r="AT558" s="258"/>
      <c r="AU558" s="258"/>
      <c r="AV558" s="258"/>
      <c r="AW558" s="258"/>
      <c r="AX558" s="258"/>
      <c r="AY558" s="258"/>
      <c r="AZ558" s="258"/>
      <c r="BA558" s="258"/>
      <c r="BB558" s="258"/>
      <c r="BC558" s="258"/>
      <c r="BD558" s="258"/>
      <c r="BE558" s="258"/>
      <c r="BF558" s="258"/>
      <c r="BG558" s="258"/>
      <c r="BH558" s="58"/>
    </row>
    <row r="559" spans="1:93" ht="6" customHeight="1" x14ac:dyDescent="0.25">
      <c r="A559" s="57"/>
      <c r="B559" s="3"/>
      <c r="C559" s="3"/>
      <c r="D559" s="3"/>
      <c r="E559" s="3"/>
      <c r="F559" s="3"/>
      <c r="G559" s="3"/>
      <c r="H559" s="3"/>
      <c r="I559" s="3"/>
      <c r="J559" s="3"/>
      <c r="K559" s="3"/>
      <c r="L559" s="3"/>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58"/>
    </row>
    <row r="560" spans="1:93" ht="15" customHeight="1" x14ac:dyDescent="0.25">
      <c r="A560" s="57"/>
      <c r="B560" s="3"/>
      <c r="C560" s="232" t="s">
        <v>4</v>
      </c>
      <c r="D560" s="232"/>
      <c r="E560" s="232"/>
      <c r="F560" s="232"/>
      <c r="G560" s="232"/>
      <c r="H560" s="232"/>
      <c r="I560" s="3"/>
      <c r="J560" s="3"/>
      <c r="K560" s="3"/>
      <c r="L560" s="3"/>
      <c r="M560" s="258" t="s">
        <v>4955</v>
      </c>
      <c r="N560" s="258"/>
      <c r="O560" s="258"/>
      <c r="P560" s="258"/>
      <c r="Q560" s="258"/>
      <c r="R560" s="258"/>
      <c r="S560" s="258"/>
      <c r="T560" s="258"/>
      <c r="U560" s="258"/>
      <c r="V560" s="258"/>
      <c r="W560" s="258"/>
      <c r="X560" s="258"/>
      <c r="Y560" s="258"/>
      <c r="Z560" s="258"/>
      <c r="AA560" s="258"/>
      <c r="AB560" s="258"/>
      <c r="AC560" s="258"/>
      <c r="AD560" s="258"/>
      <c r="AE560" s="258"/>
      <c r="AF560" s="258"/>
      <c r="AG560" s="258"/>
      <c r="AH560" s="258"/>
      <c r="AI560" s="258"/>
      <c r="AJ560" s="258"/>
      <c r="AK560" s="258"/>
      <c r="AL560" s="258"/>
      <c r="AM560" s="258"/>
      <c r="AN560" s="258"/>
      <c r="AO560" s="258"/>
      <c r="AP560" s="258"/>
      <c r="AQ560" s="258"/>
      <c r="AR560" s="258"/>
      <c r="AS560" s="258"/>
      <c r="AT560" s="258"/>
      <c r="AU560" s="258"/>
      <c r="AV560" s="258"/>
      <c r="AW560" s="258"/>
      <c r="AX560" s="258"/>
      <c r="AY560" s="258"/>
      <c r="AZ560" s="258"/>
      <c r="BA560" s="258"/>
      <c r="BB560" s="258"/>
      <c r="BC560" s="258"/>
      <c r="BD560" s="258"/>
      <c r="BE560" s="258"/>
      <c r="BF560" s="258"/>
      <c r="BG560" s="258"/>
      <c r="BH560" s="58"/>
    </row>
    <row r="561" spans="1:60" ht="6.75" customHeight="1" x14ac:dyDescent="0.25">
      <c r="A561" s="57"/>
      <c r="B561" s="3"/>
      <c r="C561" s="3"/>
      <c r="D561" s="3"/>
      <c r="E561" s="3"/>
      <c r="F561" s="3"/>
      <c r="G561" s="3"/>
      <c r="H561" s="3"/>
      <c r="I561" s="3"/>
      <c r="J561" s="3"/>
      <c r="K561" s="3"/>
      <c r="L561" s="3"/>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8"/>
    </row>
    <row r="562" spans="1:60" ht="15" customHeight="1" x14ac:dyDescent="0.25">
      <c r="A562" s="57"/>
      <c r="B562" s="3"/>
      <c r="C562" s="232" t="s">
        <v>4</v>
      </c>
      <c r="D562" s="232"/>
      <c r="E562" s="232"/>
      <c r="F562" s="232"/>
      <c r="G562" s="232"/>
      <c r="H562" s="232"/>
      <c r="I562" s="3"/>
      <c r="J562" s="3"/>
      <c r="K562" s="3"/>
      <c r="L562" s="3"/>
      <c r="M562" s="258" t="s">
        <v>4956</v>
      </c>
      <c r="N562" s="258"/>
      <c r="O562" s="258"/>
      <c r="P562" s="258"/>
      <c r="Q562" s="258"/>
      <c r="R562" s="258"/>
      <c r="S562" s="258"/>
      <c r="T562" s="258"/>
      <c r="U562" s="258"/>
      <c r="V562" s="258"/>
      <c r="W562" s="258"/>
      <c r="X562" s="258"/>
      <c r="Y562" s="258"/>
      <c r="Z562" s="258"/>
      <c r="AA562" s="258"/>
      <c r="AB562" s="258"/>
      <c r="AC562" s="258"/>
      <c r="AD562" s="258"/>
      <c r="AE562" s="258"/>
      <c r="AF562" s="258"/>
      <c r="AG562" s="258"/>
      <c r="AH562" s="258"/>
      <c r="AI562" s="258"/>
      <c r="AJ562" s="258"/>
      <c r="AK562" s="258"/>
      <c r="AL562" s="258"/>
      <c r="AM562" s="258"/>
      <c r="AN562" s="258"/>
      <c r="AO562" s="258"/>
      <c r="AP562" s="258"/>
      <c r="AQ562" s="258"/>
      <c r="AR562" s="258"/>
      <c r="AS562" s="258"/>
      <c r="AT562" s="258"/>
      <c r="AU562" s="258"/>
      <c r="AV562" s="258"/>
      <c r="AW562" s="258"/>
      <c r="AX562" s="258"/>
      <c r="AY562" s="258"/>
      <c r="AZ562" s="258"/>
      <c r="BA562" s="258"/>
      <c r="BB562" s="258"/>
      <c r="BC562" s="258"/>
      <c r="BD562" s="258"/>
      <c r="BE562" s="258"/>
      <c r="BF562" s="258"/>
      <c r="BG562" s="258"/>
      <c r="BH562" s="58"/>
    </row>
    <row r="563" spans="1:60" ht="8.25" customHeight="1" x14ac:dyDescent="0.25">
      <c r="A563" s="57"/>
      <c r="B563" s="3"/>
      <c r="C563" s="3"/>
      <c r="D563" s="3"/>
      <c r="E563" s="3"/>
      <c r="F563" s="3"/>
      <c r="G563" s="3"/>
      <c r="H563" s="3"/>
      <c r="I563" s="3"/>
      <c r="J563" s="3"/>
      <c r="K563" s="3"/>
      <c r="L563" s="3"/>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8"/>
    </row>
    <row r="564" spans="1:60" ht="15" customHeight="1" x14ac:dyDescent="0.25">
      <c r="A564" s="57"/>
      <c r="B564" s="3"/>
      <c r="C564" s="232" t="s">
        <v>4</v>
      </c>
      <c r="D564" s="232"/>
      <c r="E564" s="232"/>
      <c r="F564" s="232"/>
      <c r="G564" s="232"/>
      <c r="H564" s="232"/>
      <c r="I564" s="3"/>
      <c r="J564" s="3"/>
      <c r="K564" s="3"/>
      <c r="L564" s="3"/>
      <c r="M564" s="258" t="s">
        <v>4957</v>
      </c>
      <c r="N564" s="258"/>
      <c r="O564" s="258"/>
      <c r="P564" s="258"/>
      <c r="Q564" s="258"/>
      <c r="R564" s="258"/>
      <c r="S564" s="258"/>
      <c r="T564" s="258"/>
      <c r="U564" s="258"/>
      <c r="V564" s="258"/>
      <c r="W564" s="258"/>
      <c r="X564" s="258"/>
      <c r="Y564" s="258"/>
      <c r="Z564" s="258"/>
      <c r="AA564" s="258"/>
      <c r="AB564" s="258"/>
      <c r="AC564" s="258"/>
      <c r="AD564" s="258"/>
      <c r="AE564" s="258"/>
      <c r="AF564" s="258"/>
      <c r="AG564" s="258"/>
      <c r="AH564" s="258"/>
      <c r="AI564" s="258"/>
      <c r="AJ564" s="258"/>
      <c r="AK564" s="258"/>
      <c r="AL564" s="258"/>
      <c r="AM564" s="258"/>
      <c r="AN564" s="258"/>
      <c r="AO564" s="258"/>
      <c r="AP564" s="258"/>
      <c r="AQ564" s="258"/>
      <c r="AR564" s="258"/>
      <c r="AS564" s="258"/>
      <c r="AT564" s="258"/>
      <c r="AU564" s="258"/>
      <c r="AV564" s="258"/>
      <c r="AW564" s="258"/>
      <c r="AX564" s="258"/>
      <c r="AY564" s="258"/>
      <c r="AZ564" s="258"/>
      <c r="BA564" s="258"/>
      <c r="BB564" s="258"/>
      <c r="BC564" s="258"/>
      <c r="BD564" s="258"/>
      <c r="BE564" s="258"/>
      <c r="BF564" s="258"/>
      <c r="BG564" s="258"/>
      <c r="BH564" s="58"/>
    </row>
    <row r="565" spans="1:60" ht="7.5" customHeight="1" x14ac:dyDescent="0.25">
      <c r="A565" s="57"/>
      <c r="B565" s="3"/>
      <c r="C565" s="3"/>
      <c r="D565" s="3"/>
      <c r="E565" s="3"/>
      <c r="F565" s="3"/>
      <c r="G565" s="3"/>
      <c r="H565" s="3"/>
      <c r="I565" s="3"/>
      <c r="J565" s="3"/>
      <c r="K565" s="3"/>
      <c r="L565" s="3"/>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58"/>
    </row>
    <row r="566" spans="1:60" ht="15" customHeight="1" x14ac:dyDescent="0.25">
      <c r="A566" s="57"/>
      <c r="B566" s="3"/>
      <c r="C566" s="232" t="s">
        <v>4</v>
      </c>
      <c r="D566" s="232"/>
      <c r="E566" s="232"/>
      <c r="F566" s="232"/>
      <c r="G566" s="232"/>
      <c r="H566" s="232"/>
      <c r="I566" s="3"/>
      <c r="J566" s="3"/>
      <c r="K566" s="3"/>
      <c r="L566" s="3"/>
      <c r="M566" s="258" t="s">
        <v>4958</v>
      </c>
      <c r="N566" s="258"/>
      <c r="O566" s="258"/>
      <c r="P566" s="258"/>
      <c r="Q566" s="258"/>
      <c r="R566" s="258"/>
      <c r="S566" s="258"/>
      <c r="T566" s="258"/>
      <c r="U566" s="258"/>
      <c r="V566" s="258"/>
      <c r="W566" s="258"/>
      <c r="X566" s="258"/>
      <c r="Y566" s="258"/>
      <c r="Z566" s="258"/>
      <c r="AA566" s="258"/>
      <c r="AB566" s="258"/>
      <c r="AC566" s="258"/>
      <c r="AD566" s="258"/>
      <c r="AE566" s="258"/>
      <c r="AF566" s="258"/>
      <c r="AG566" s="258"/>
      <c r="AH566" s="258"/>
      <c r="AI566" s="258"/>
      <c r="AJ566" s="258"/>
      <c r="AK566" s="258"/>
      <c r="AL566" s="258"/>
      <c r="AM566" s="258"/>
      <c r="AN566" s="258"/>
      <c r="AO566" s="258"/>
      <c r="AP566" s="258"/>
      <c r="AQ566" s="258"/>
      <c r="AR566" s="258"/>
      <c r="AS566" s="258"/>
      <c r="AT566" s="258"/>
      <c r="AU566" s="258"/>
      <c r="AV566" s="258"/>
      <c r="AW566" s="258"/>
      <c r="AX566" s="258"/>
      <c r="AY566" s="258"/>
      <c r="AZ566" s="258"/>
      <c r="BA566" s="258"/>
      <c r="BB566" s="258"/>
      <c r="BC566" s="258"/>
      <c r="BD566" s="258"/>
      <c r="BE566" s="258"/>
      <c r="BF566" s="258"/>
      <c r="BG566" s="258"/>
      <c r="BH566" s="58"/>
    </row>
    <row r="567" spans="1:60" ht="6.75" customHeight="1" x14ac:dyDescent="0.25">
      <c r="A567" s="57"/>
      <c r="B567" s="3"/>
      <c r="C567" s="3"/>
      <c r="D567" s="3"/>
      <c r="E567" s="3"/>
      <c r="F567" s="3"/>
      <c r="G567" s="3"/>
      <c r="H567" s="3"/>
      <c r="I567" s="3"/>
      <c r="J567" s="3"/>
      <c r="K567" s="3"/>
      <c r="L567" s="3"/>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58"/>
    </row>
    <row r="568" spans="1:60" ht="15" customHeight="1" x14ac:dyDescent="0.25">
      <c r="A568" s="57"/>
      <c r="B568" s="3"/>
      <c r="C568" s="232" t="s">
        <v>4</v>
      </c>
      <c r="D568" s="232"/>
      <c r="E568" s="232"/>
      <c r="F568" s="232"/>
      <c r="G568" s="232"/>
      <c r="H568" s="232"/>
      <c r="I568" s="3"/>
      <c r="J568" s="3"/>
      <c r="K568" s="3"/>
      <c r="L568" s="3"/>
      <c r="M568" s="258" t="s">
        <v>4959</v>
      </c>
      <c r="N568" s="258"/>
      <c r="O568" s="258"/>
      <c r="P568" s="258"/>
      <c r="Q568" s="258"/>
      <c r="R568" s="258"/>
      <c r="S568" s="258"/>
      <c r="T568" s="258"/>
      <c r="U568" s="258"/>
      <c r="V568" s="258"/>
      <c r="W568" s="258"/>
      <c r="X568" s="258"/>
      <c r="Y568" s="258"/>
      <c r="Z568" s="258"/>
      <c r="AA568" s="258"/>
      <c r="AB568" s="258"/>
      <c r="AC568" s="258"/>
      <c r="AD568" s="258"/>
      <c r="AE568" s="258"/>
      <c r="AF568" s="258"/>
      <c r="AG568" s="258"/>
      <c r="AH568" s="258"/>
      <c r="AI568" s="258"/>
      <c r="AJ568" s="258"/>
      <c r="AK568" s="258"/>
      <c r="AL568" s="258"/>
      <c r="AM568" s="258"/>
      <c r="AN568" s="258"/>
      <c r="AO568" s="258"/>
      <c r="AP568" s="258"/>
      <c r="AQ568" s="258"/>
      <c r="AR568" s="258"/>
      <c r="AS568" s="258"/>
      <c r="AT568" s="258"/>
      <c r="AU568" s="258"/>
      <c r="AV568" s="258"/>
      <c r="AW568" s="258"/>
      <c r="AX568" s="258"/>
      <c r="AY568" s="258"/>
      <c r="AZ568" s="258"/>
      <c r="BA568" s="258"/>
      <c r="BB568" s="258"/>
      <c r="BC568" s="258"/>
      <c r="BD568" s="258"/>
      <c r="BE568" s="258"/>
      <c r="BF568" s="258"/>
      <c r="BG568" s="258"/>
      <c r="BH568" s="58"/>
    </row>
    <row r="569" spans="1:60" ht="7.5" customHeight="1" x14ac:dyDescent="0.25">
      <c r="A569" s="57"/>
      <c r="B569" s="3"/>
      <c r="C569" s="3"/>
      <c r="D569" s="3"/>
      <c r="E569" s="3"/>
      <c r="F569" s="3"/>
      <c r="G569" s="3"/>
      <c r="H569" s="3"/>
      <c r="I569" s="3"/>
      <c r="J569" s="3"/>
      <c r="K569" s="3"/>
      <c r="L569" s="3"/>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58"/>
    </row>
    <row r="570" spans="1:60" ht="15" customHeight="1" x14ac:dyDescent="0.25">
      <c r="A570" s="57"/>
      <c r="B570" s="3"/>
      <c r="C570" s="232" t="s">
        <v>4</v>
      </c>
      <c r="D570" s="232"/>
      <c r="E570" s="232"/>
      <c r="F570" s="232"/>
      <c r="G570" s="232"/>
      <c r="H570" s="232"/>
      <c r="I570" s="3"/>
      <c r="J570" s="3"/>
      <c r="K570" s="3"/>
      <c r="L570" s="3"/>
      <c r="M570" s="248" t="s">
        <v>4960</v>
      </c>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58"/>
    </row>
    <row r="571" spans="1:60" ht="15" customHeight="1" x14ac:dyDescent="0.25">
      <c r="A571" s="57"/>
      <c r="B571" s="3"/>
      <c r="C571" s="59"/>
      <c r="D571" s="59"/>
      <c r="E571" s="59"/>
      <c r="F571" s="59"/>
      <c r="G571" s="59"/>
      <c r="H571" s="59"/>
      <c r="I571" s="3"/>
      <c r="J571" s="3"/>
      <c r="K571" s="3"/>
      <c r="L571" s="3"/>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c r="AL571" s="248"/>
      <c r="AM571" s="248"/>
      <c r="AN571" s="248"/>
      <c r="AO571" s="248"/>
      <c r="AP571" s="248"/>
      <c r="AQ571" s="248"/>
      <c r="AR571" s="248"/>
      <c r="AS571" s="248"/>
      <c r="AT571" s="248"/>
      <c r="AU571" s="248"/>
      <c r="AV571" s="248"/>
      <c r="AW571" s="248"/>
      <c r="AX571" s="248"/>
      <c r="AY571" s="248"/>
      <c r="AZ571" s="248"/>
      <c r="BA571" s="248"/>
      <c r="BB571" s="248"/>
      <c r="BC571" s="248"/>
      <c r="BD571" s="248"/>
      <c r="BE571" s="248"/>
      <c r="BF571" s="248"/>
      <c r="BG571" s="248"/>
      <c r="BH571" s="58"/>
    </row>
    <row r="572" spans="1:60" ht="5.25" customHeight="1" x14ac:dyDescent="0.25">
      <c r="A572" s="57"/>
      <c r="B572" s="3"/>
      <c r="C572" s="3"/>
      <c r="D572" s="3"/>
      <c r="E572" s="3"/>
      <c r="F572" s="3"/>
      <c r="G572" s="3"/>
      <c r="H572" s="3"/>
      <c r="I572" s="3"/>
      <c r="J572" s="3"/>
      <c r="K572" s="3"/>
      <c r="L572" s="3"/>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58"/>
    </row>
    <row r="573" spans="1:60" ht="15" customHeight="1" x14ac:dyDescent="0.25">
      <c r="A573" s="57"/>
      <c r="B573" s="3"/>
      <c r="C573" s="232" t="s">
        <v>4</v>
      </c>
      <c r="D573" s="232"/>
      <c r="E573" s="232"/>
      <c r="F573" s="232"/>
      <c r="G573" s="232"/>
      <c r="H573" s="232"/>
      <c r="I573" s="3"/>
      <c r="J573" s="3"/>
      <c r="K573" s="3"/>
      <c r="L573" s="3"/>
      <c r="M573" s="258" t="s">
        <v>4961</v>
      </c>
      <c r="N573" s="258"/>
      <c r="O573" s="258"/>
      <c r="P573" s="258"/>
      <c r="Q573" s="258"/>
      <c r="R573" s="258"/>
      <c r="S573" s="258"/>
      <c r="T573" s="258"/>
      <c r="U573" s="258"/>
      <c r="V573" s="258"/>
      <c r="W573" s="258"/>
      <c r="X573" s="258"/>
      <c r="Y573" s="258"/>
      <c r="Z573" s="258"/>
      <c r="AA573" s="258"/>
      <c r="AB573" s="258"/>
      <c r="AC573" s="258"/>
      <c r="AD573" s="258"/>
      <c r="AE573" s="258"/>
      <c r="AF573" s="258"/>
      <c r="AG573" s="258"/>
      <c r="AH573" s="258"/>
      <c r="AI573" s="258"/>
      <c r="AJ573" s="258"/>
      <c r="AK573" s="258"/>
      <c r="AL573" s="258"/>
      <c r="AM573" s="258"/>
      <c r="AN573" s="258"/>
      <c r="AO573" s="258"/>
      <c r="AP573" s="258"/>
      <c r="AQ573" s="258"/>
      <c r="AR573" s="258"/>
      <c r="AS573" s="258"/>
      <c r="AT573" s="258"/>
      <c r="AU573" s="258"/>
      <c r="AV573" s="258"/>
      <c r="AW573" s="258"/>
      <c r="AX573" s="258"/>
      <c r="AY573" s="258"/>
      <c r="AZ573" s="258"/>
      <c r="BA573" s="258"/>
      <c r="BB573" s="258"/>
      <c r="BC573" s="258"/>
      <c r="BD573" s="258"/>
      <c r="BE573" s="258"/>
      <c r="BF573" s="258"/>
      <c r="BG573" s="258"/>
      <c r="BH573" s="58"/>
    </row>
    <row r="574" spans="1:60" ht="5.25" customHeight="1" x14ac:dyDescent="0.25">
      <c r="A574" s="57"/>
      <c r="B574" s="3"/>
      <c r="C574" s="3"/>
      <c r="D574" s="3"/>
      <c r="E574" s="3"/>
      <c r="F574" s="3"/>
      <c r="G574" s="3"/>
      <c r="H574" s="3"/>
      <c r="I574" s="3"/>
      <c r="J574" s="3"/>
      <c r="K574" s="3"/>
      <c r="L574" s="3"/>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8"/>
    </row>
    <row r="575" spans="1:60" ht="15" customHeight="1" x14ac:dyDescent="0.25">
      <c r="A575" s="57"/>
      <c r="B575" s="3"/>
      <c r="C575" s="232" t="s">
        <v>4</v>
      </c>
      <c r="D575" s="232"/>
      <c r="E575" s="232"/>
      <c r="F575" s="232"/>
      <c r="G575" s="232"/>
      <c r="H575" s="232"/>
      <c r="I575" s="3"/>
      <c r="J575" s="3"/>
      <c r="K575" s="3"/>
      <c r="L575" s="3"/>
      <c r="M575" s="248" t="s">
        <v>4962</v>
      </c>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8"/>
      <c r="AP575" s="248"/>
      <c r="AQ575" s="248"/>
      <c r="AR575" s="248"/>
      <c r="AS575" s="248"/>
      <c r="AT575" s="248"/>
      <c r="AU575" s="248"/>
      <c r="AV575" s="248"/>
      <c r="AW575" s="248"/>
      <c r="AX575" s="248"/>
      <c r="AY575" s="248"/>
      <c r="AZ575" s="248"/>
      <c r="BA575" s="248"/>
      <c r="BB575" s="248"/>
      <c r="BC575" s="248"/>
      <c r="BD575" s="248"/>
      <c r="BE575" s="248"/>
      <c r="BF575" s="248"/>
      <c r="BG575" s="248"/>
      <c r="BH575" s="58"/>
    </row>
    <row r="576" spans="1:60" ht="15" customHeight="1" x14ac:dyDescent="0.25">
      <c r="A576" s="57"/>
      <c r="B576" s="3"/>
      <c r="C576" s="59"/>
      <c r="D576" s="59"/>
      <c r="E576" s="59"/>
      <c r="F576" s="59"/>
      <c r="G576" s="59"/>
      <c r="H576" s="59"/>
      <c r="I576" s="3"/>
      <c r="J576" s="3"/>
      <c r="K576" s="3"/>
      <c r="L576" s="3"/>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c r="AL576" s="248"/>
      <c r="AM576" s="248"/>
      <c r="AN576" s="248"/>
      <c r="AO576" s="248"/>
      <c r="AP576" s="248"/>
      <c r="AQ576" s="248"/>
      <c r="AR576" s="248"/>
      <c r="AS576" s="248"/>
      <c r="AT576" s="248"/>
      <c r="AU576" s="248"/>
      <c r="AV576" s="248"/>
      <c r="AW576" s="248"/>
      <c r="AX576" s="248"/>
      <c r="AY576" s="248"/>
      <c r="AZ576" s="248"/>
      <c r="BA576" s="248"/>
      <c r="BB576" s="248"/>
      <c r="BC576" s="248"/>
      <c r="BD576" s="248"/>
      <c r="BE576" s="248"/>
      <c r="BF576" s="248"/>
      <c r="BG576" s="248"/>
      <c r="BH576" s="58"/>
    </row>
    <row r="577" spans="1:60" ht="4.5" customHeight="1" x14ac:dyDescent="0.25">
      <c r="A577" s="57"/>
      <c r="B577" s="3"/>
      <c r="C577" s="59"/>
      <c r="D577" s="59"/>
      <c r="E577" s="59"/>
      <c r="F577" s="59"/>
      <c r="G577" s="59"/>
      <c r="H577" s="59"/>
      <c r="I577" s="3"/>
      <c r="J577" s="3"/>
      <c r="K577" s="3"/>
      <c r="L577" s="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58"/>
    </row>
    <row r="578" spans="1:60" ht="15" customHeight="1" x14ac:dyDescent="0.25">
      <c r="A578" s="57"/>
      <c r="B578" s="3"/>
      <c r="C578" s="232" t="s">
        <v>4</v>
      </c>
      <c r="D578" s="232"/>
      <c r="E578" s="232"/>
      <c r="F578" s="232"/>
      <c r="G578" s="232"/>
      <c r="H578" s="232"/>
      <c r="I578" s="3"/>
      <c r="J578" s="3"/>
      <c r="K578" s="3"/>
      <c r="L578" s="3"/>
      <c r="M578" s="248" t="s">
        <v>4963</v>
      </c>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248"/>
      <c r="AT578" s="248"/>
      <c r="AU578" s="248"/>
      <c r="AV578" s="248"/>
      <c r="AW578" s="248"/>
      <c r="AX578" s="248"/>
      <c r="AY578" s="248"/>
      <c r="AZ578" s="248"/>
      <c r="BA578" s="248"/>
      <c r="BB578" s="248"/>
      <c r="BC578" s="248"/>
      <c r="BD578" s="248"/>
      <c r="BE578" s="248"/>
      <c r="BF578" s="248"/>
      <c r="BG578" s="248"/>
      <c r="BH578" s="58"/>
    </row>
    <row r="579" spans="1:60" ht="25.5" customHeight="1" x14ac:dyDescent="0.25">
      <c r="A579" s="57"/>
      <c r="B579" s="3"/>
      <c r="C579" s="59"/>
      <c r="D579" s="59"/>
      <c r="E579" s="59"/>
      <c r="F579" s="59"/>
      <c r="G579" s="59"/>
      <c r="H579" s="59"/>
      <c r="I579" s="3"/>
      <c r="J579" s="3"/>
      <c r="K579" s="3"/>
      <c r="L579" s="3"/>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c r="AL579" s="248"/>
      <c r="AM579" s="248"/>
      <c r="AN579" s="248"/>
      <c r="AO579" s="248"/>
      <c r="AP579" s="248"/>
      <c r="AQ579" s="248"/>
      <c r="AR579" s="248"/>
      <c r="AS579" s="248"/>
      <c r="AT579" s="248"/>
      <c r="AU579" s="248"/>
      <c r="AV579" s="248"/>
      <c r="AW579" s="248"/>
      <c r="AX579" s="248"/>
      <c r="AY579" s="248"/>
      <c r="AZ579" s="248"/>
      <c r="BA579" s="248"/>
      <c r="BB579" s="248"/>
      <c r="BC579" s="248"/>
      <c r="BD579" s="248"/>
      <c r="BE579" s="248"/>
      <c r="BF579" s="248"/>
      <c r="BG579" s="248"/>
      <c r="BH579" s="58"/>
    </row>
    <row r="580" spans="1:60" ht="6.75" customHeight="1" x14ac:dyDescent="0.25">
      <c r="A580" s="57"/>
      <c r="B580" s="3"/>
      <c r="C580" s="59"/>
      <c r="D580" s="59"/>
      <c r="E580" s="59"/>
      <c r="F580" s="59"/>
      <c r="G580" s="59"/>
      <c r="H580" s="59"/>
      <c r="I580" s="3"/>
      <c r="J580" s="3"/>
      <c r="K580" s="3"/>
      <c r="L580" s="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58"/>
    </row>
    <row r="581" spans="1:60" ht="15" customHeight="1" x14ac:dyDescent="0.25">
      <c r="A581" s="57"/>
      <c r="B581" s="3"/>
      <c r="C581" s="232" t="s">
        <v>4</v>
      </c>
      <c r="D581" s="232"/>
      <c r="E581" s="232"/>
      <c r="F581" s="232"/>
      <c r="G581" s="232"/>
      <c r="H581" s="232"/>
      <c r="I581" s="3"/>
      <c r="J581" s="3"/>
      <c r="K581" s="3"/>
      <c r="L581" s="3"/>
      <c r="M581" s="248" t="s">
        <v>4964</v>
      </c>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58"/>
    </row>
    <row r="582" spans="1:60" ht="30.75" customHeight="1" x14ac:dyDescent="0.25">
      <c r="A582" s="57"/>
      <c r="B582" s="3"/>
      <c r="C582" s="59"/>
      <c r="D582" s="59"/>
      <c r="E582" s="59"/>
      <c r="F582" s="59"/>
      <c r="G582" s="59"/>
      <c r="H582" s="59"/>
      <c r="I582" s="3"/>
      <c r="J582" s="3"/>
      <c r="K582" s="3"/>
      <c r="L582" s="3"/>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c r="AL582" s="248"/>
      <c r="AM582" s="248"/>
      <c r="AN582" s="248"/>
      <c r="AO582" s="248"/>
      <c r="AP582" s="248"/>
      <c r="AQ582" s="248"/>
      <c r="AR582" s="248"/>
      <c r="AS582" s="248"/>
      <c r="AT582" s="248"/>
      <c r="AU582" s="248"/>
      <c r="AV582" s="248"/>
      <c r="AW582" s="248"/>
      <c r="AX582" s="248"/>
      <c r="AY582" s="248"/>
      <c r="AZ582" s="248"/>
      <c r="BA582" s="248"/>
      <c r="BB582" s="248"/>
      <c r="BC582" s="248"/>
      <c r="BD582" s="248"/>
      <c r="BE582" s="248"/>
      <c r="BF582" s="248"/>
      <c r="BG582" s="248"/>
      <c r="BH582" s="58"/>
    </row>
    <row r="583" spans="1:60" ht="3.75" customHeight="1" x14ac:dyDescent="0.25">
      <c r="A583" s="57"/>
      <c r="B583" s="3"/>
      <c r="C583" s="59"/>
      <c r="D583" s="59"/>
      <c r="E583" s="59"/>
      <c r="F583" s="59"/>
      <c r="G583" s="59"/>
      <c r="H583" s="59"/>
      <c r="I583" s="3"/>
      <c r="J583" s="3"/>
      <c r="K583" s="3"/>
      <c r="L583" s="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58"/>
    </row>
    <row r="584" spans="1:60" ht="15" customHeight="1" x14ac:dyDescent="0.25">
      <c r="A584" s="57"/>
      <c r="B584" s="3"/>
      <c r="C584" s="232" t="s">
        <v>4</v>
      </c>
      <c r="D584" s="232"/>
      <c r="E584" s="232"/>
      <c r="F584" s="232"/>
      <c r="G584" s="232"/>
      <c r="H584" s="232"/>
      <c r="I584" s="3"/>
      <c r="J584" s="3"/>
      <c r="K584" s="3"/>
      <c r="L584" s="3"/>
      <c r="M584" s="258" t="s">
        <v>4965</v>
      </c>
      <c r="N584" s="258"/>
      <c r="O584" s="258"/>
      <c r="P584" s="258"/>
      <c r="Q584" s="258"/>
      <c r="R584" s="258"/>
      <c r="S584" s="258"/>
      <c r="T584" s="258"/>
      <c r="U584" s="258"/>
      <c r="V584" s="258"/>
      <c r="W584" s="258"/>
      <c r="X584" s="258"/>
      <c r="Y584" s="258"/>
      <c r="Z584" s="258"/>
      <c r="AA584" s="258"/>
      <c r="AB584" s="258"/>
      <c r="AC584" s="258"/>
      <c r="AD584" s="258"/>
      <c r="AE584" s="258"/>
      <c r="AF584" s="258"/>
      <c r="AG584" s="258"/>
      <c r="AH584" s="258"/>
      <c r="AI584" s="258"/>
      <c r="AJ584" s="258"/>
      <c r="AK584" s="258"/>
      <c r="AL584" s="258"/>
      <c r="AM584" s="258"/>
      <c r="AN584" s="258"/>
      <c r="AO584" s="258"/>
      <c r="AP584" s="258"/>
      <c r="AQ584" s="258"/>
      <c r="AR584" s="258"/>
      <c r="AS584" s="258"/>
      <c r="AT584" s="258"/>
      <c r="AU584" s="258"/>
      <c r="AV584" s="258"/>
      <c r="AW584" s="258"/>
      <c r="AX584" s="258"/>
      <c r="AY584" s="258"/>
      <c r="AZ584" s="258"/>
      <c r="BA584" s="258"/>
      <c r="BB584" s="258"/>
      <c r="BC584" s="258"/>
      <c r="BD584" s="258"/>
      <c r="BE584" s="258"/>
      <c r="BF584" s="258"/>
      <c r="BG584" s="258"/>
      <c r="BH584" s="58"/>
    </row>
    <row r="585" spans="1:60" ht="12" customHeight="1" x14ac:dyDescent="0.25">
      <c r="A585" s="57"/>
      <c r="B585" s="3"/>
      <c r="C585" s="59"/>
      <c r="D585" s="59"/>
      <c r="E585" s="59"/>
      <c r="F585" s="59"/>
      <c r="G585" s="59"/>
      <c r="H585" s="59"/>
      <c r="I585" s="3"/>
      <c r="J585" s="3"/>
      <c r="K585" s="3"/>
      <c r="L585" s="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58"/>
    </row>
    <row r="586" spans="1:60" ht="3.75" hidden="1" customHeight="1" x14ac:dyDescent="0.25">
      <c r="A586" s="57"/>
      <c r="B586" s="3"/>
      <c r="C586" s="59"/>
      <c r="D586" s="59"/>
      <c r="E586" s="59"/>
      <c r="F586" s="59"/>
      <c r="G586" s="59"/>
      <c r="H586" s="59"/>
      <c r="I586" s="3"/>
      <c r="J586" s="3"/>
      <c r="K586" s="3"/>
      <c r="L586" s="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58"/>
    </row>
    <row r="587" spans="1:60" ht="15" customHeight="1" x14ac:dyDescent="0.25">
      <c r="A587" s="57"/>
      <c r="B587" s="3"/>
      <c r="C587" s="232" t="s">
        <v>4</v>
      </c>
      <c r="D587" s="232"/>
      <c r="E587" s="232"/>
      <c r="F587" s="232"/>
      <c r="G587" s="232"/>
      <c r="H587" s="232"/>
      <c r="I587" s="3"/>
      <c r="J587" s="3"/>
      <c r="K587" s="3"/>
      <c r="L587" s="3"/>
      <c r="M587" s="258" t="s">
        <v>4966</v>
      </c>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58"/>
    </row>
    <row r="588" spans="1:60" ht="7.5" customHeight="1" x14ac:dyDescent="0.25">
      <c r="A588" s="57"/>
      <c r="B588" s="3"/>
      <c r="C588" s="59"/>
      <c r="D588" s="59"/>
      <c r="E588" s="59"/>
      <c r="F588" s="59"/>
      <c r="G588" s="59"/>
      <c r="H588" s="59"/>
      <c r="I588" s="3"/>
      <c r="J588" s="3"/>
      <c r="K588" s="3"/>
      <c r="L588" s="3"/>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58"/>
    </row>
    <row r="589" spans="1:60" ht="15" customHeight="1" x14ac:dyDescent="0.25">
      <c r="A589" s="57"/>
      <c r="B589" s="3"/>
      <c r="C589" s="232" t="s">
        <v>4</v>
      </c>
      <c r="D589" s="232"/>
      <c r="E589" s="232"/>
      <c r="F589" s="232"/>
      <c r="G589" s="232"/>
      <c r="H589" s="232"/>
      <c r="I589" s="3"/>
      <c r="J589" s="3"/>
      <c r="K589" s="3"/>
      <c r="L589" s="3"/>
      <c r="M589" s="258" t="s">
        <v>4967</v>
      </c>
      <c r="N589" s="258"/>
      <c r="O589" s="258"/>
      <c r="P589" s="258"/>
      <c r="Q589" s="258"/>
      <c r="R589" s="258"/>
      <c r="S589" s="258"/>
      <c r="T589" s="258"/>
      <c r="U589" s="258"/>
      <c r="V589" s="258"/>
      <c r="W589" s="258"/>
      <c r="X589" s="258"/>
      <c r="Y589" s="258"/>
      <c r="Z589" s="258"/>
      <c r="AA589" s="258"/>
      <c r="AB589" s="258"/>
      <c r="AC589" s="258"/>
      <c r="AD589" s="258"/>
      <c r="AE589" s="258"/>
      <c r="AF589" s="258"/>
      <c r="AG589" s="258"/>
      <c r="AH589" s="258"/>
      <c r="AI589" s="258"/>
      <c r="AJ589" s="258"/>
      <c r="AK589" s="258"/>
      <c r="AL589" s="258"/>
      <c r="AM589" s="258"/>
      <c r="AN589" s="258"/>
      <c r="AO589" s="258"/>
      <c r="AP589" s="258"/>
      <c r="AQ589" s="258"/>
      <c r="AR589" s="258"/>
      <c r="AS589" s="258"/>
      <c r="AT589" s="258"/>
      <c r="AU589" s="258"/>
      <c r="AV589" s="258"/>
      <c r="AW589" s="258"/>
      <c r="AX589" s="258"/>
      <c r="AY589" s="258"/>
      <c r="AZ589" s="258"/>
      <c r="BA589" s="258"/>
      <c r="BB589" s="258"/>
      <c r="BC589" s="258"/>
      <c r="BD589" s="258"/>
      <c r="BE589" s="258"/>
      <c r="BF589" s="258"/>
      <c r="BG589" s="258"/>
      <c r="BH589" s="58"/>
    </row>
    <row r="590" spans="1:60" ht="15" customHeight="1" x14ac:dyDescent="0.25">
      <c r="A590" s="57"/>
      <c r="B590" s="3"/>
      <c r="C590" s="3"/>
      <c r="D590" s="3"/>
      <c r="E590" s="3"/>
      <c r="F590" s="3"/>
      <c r="G590" s="3"/>
      <c r="H590" s="3"/>
      <c r="I590" s="3"/>
      <c r="J590" s="3"/>
      <c r="K590" s="3"/>
      <c r="L590" s="3"/>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58"/>
    </row>
    <row r="591" spans="1:60" ht="15" customHeight="1" x14ac:dyDescent="0.25">
      <c r="A591" s="57"/>
      <c r="B591" s="3"/>
      <c r="C591" s="3"/>
      <c r="D591" s="3"/>
      <c r="E591" s="3"/>
      <c r="F591" s="3"/>
      <c r="G591" s="3"/>
      <c r="H591" s="3"/>
      <c r="I591" s="3"/>
      <c r="J591" s="3"/>
      <c r="K591" s="3"/>
      <c r="L591" s="3"/>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58"/>
    </row>
    <row r="592" spans="1:60" ht="15" customHeight="1" x14ac:dyDescent="0.25">
      <c r="A592" s="247" t="s">
        <v>65</v>
      </c>
      <c r="B592" s="247"/>
      <c r="C592" s="247"/>
      <c r="D592" s="247"/>
      <c r="E592" s="247"/>
      <c r="F592" s="259" t="str">
        <f ca="1">PROPER(TEXT(TODAY(),"DDDD"))&amp;" "&amp;TEXT(TODAY(),"DD")&amp;" de "&amp;TEXT(TODAY(),"MMMM")&amp;" del "&amp;[1]LISTAS!$C$2</f>
        <v>Miércoles 09 de Octubre del 2024</v>
      </c>
      <c r="G592" s="259"/>
      <c r="H592" s="259"/>
      <c r="I592" s="259"/>
      <c r="J592" s="259"/>
      <c r="K592" s="259"/>
      <c r="L592" s="259"/>
      <c r="M592" s="259"/>
      <c r="N592" s="259"/>
      <c r="O592" s="259"/>
      <c r="P592" s="259"/>
      <c r="Q592" s="259"/>
      <c r="R592" s="259"/>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58"/>
    </row>
    <row r="593" spans="1:60" ht="15" customHeight="1" x14ac:dyDescent="0.25">
      <c r="A593" s="57"/>
      <c r="B593" s="3"/>
      <c r="C593" s="3"/>
      <c r="D593" s="3"/>
      <c r="E593" s="3"/>
      <c r="F593" s="3"/>
      <c r="G593" s="3"/>
      <c r="H593" s="3"/>
      <c r="I593" s="3"/>
      <c r="J593" s="3"/>
      <c r="K593" s="3"/>
      <c r="L593" s="3"/>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58"/>
    </row>
    <row r="594" spans="1:60" ht="15" customHeight="1" x14ac:dyDescent="0.25">
      <c r="A594" s="57"/>
      <c r="B594" s="3"/>
      <c r="C594" s="3"/>
      <c r="D594" s="3"/>
      <c r="E594" s="3"/>
      <c r="F594" s="3"/>
      <c r="G594" s="3"/>
      <c r="H594" s="3"/>
      <c r="I594" s="3"/>
      <c r="J594" s="3"/>
      <c r="K594" s="3"/>
      <c r="L594" s="3"/>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58"/>
    </row>
    <row r="595" spans="1:60" ht="15" customHeight="1" x14ac:dyDescent="0.25">
      <c r="A595" s="57"/>
      <c r="B595" s="3"/>
      <c r="C595" s="3"/>
      <c r="D595" s="3"/>
      <c r="E595" s="3"/>
      <c r="F595" s="3"/>
      <c r="G595" s="3"/>
      <c r="H595" s="3"/>
      <c r="I595" s="3"/>
      <c r="J595" s="3"/>
      <c r="K595" s="3"/>
      <c r="L595" s="3"/>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58"/>
    </row>
    <row r="596" spans="1:60" ht="15" customHeight="1" x14ac:dyDescent="0.25">
      <c r="A596" s="3"/>
      <c r="B596" s="3"/>
      <c r="C596" s="3"/>
      <c r="D596" s="3"/>
      <c r="E596" s="3"/>
      <c r="F596" s="3"/>
      <c r="G596" s="3"/>
      <c r="H596" s="3"/>
      <c r="I596" s="3"/>
      <c r="J596" s="3"/>
      <c r="K596" s="3"/>
      <c r="L596" s="3"/>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58"/>
    </row>
    <row r="597" spans="1:60" ht="15" customHeight="1" x14ac:dyDescent="0.25">
      <c r="A597" s="3"/>
      <c r="B597" s="3"/>
      <c r="C597" s="3"/>
      <c r="D597" s="3"/>
      <c r="E597" s="3"/>
      <c r="F597" s="3"/>
      <c r="G597" s="3"/>
      <c r="H597" s="3"/>
      <c r="I597" s="3"/>
      <c r="J597" s="3"/>
      <c r="K597" s="3"/>
      <c r="L597" s="3"/>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58"/>
    </row>
    <row r="598" spans="1:60" ht="15" customHeight="1" thickBot="1" x14ac:dyDescent="0.3">
      <c r="A598" s="3"/>
      <c r="B598" s="3"/>
      <c r="C598" s="3"/>
      <c r="D598" s="3"/>
      <c r="E598" s="3"/>
      <c r="F598" s="3"/>
      <c r="G598" s="3"/>
      <c r="H598" s="3"/>
      <c r="I598" s="3"/>
      <c r="J598" s="3"/>
      <c r="K598" s="3"/>
      <c r="L598" s="3"/>
      <c r="M598" s="3"/>
      <c r="N598" s="3"/>
      <c r="O598" s="3"/>
      <c r="P598" s="3"/>
      <c r="Q598" s="3"/>
      <c r="R598" s="3"/>
      <c r="S598" s="3"/>
      <c r="T598" s="3"/>
      <c r="U598" s="3"/>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3"/>
      <c r="BB598" s="3"/>
      <c r="BC598" s="3"/>
      <c r="BD598" s="3"/>
      <c r="BE598" s="3"/>
      <c r="BF598" s="3"/>
      <c r="BG598" s="3"/>
      <c r="BH598" s="58"/>
    </row>
    <row r="599" spans="1:60" ht="15" customHeight="1" thickTop="1" x14ac:dyDescent="0.25">
      <c r="A599" s="3"/>
      <c r="B599" s="3"/>
      <c r="C599" s="3"/>
      <c r="D599" s="3"/>
      <c r="E599" s="3"/>
      <c r="F599" s="3"/>
      <c r="G599" s="3"/>
      <c r="H599" s="3"/>
      <c r="I599" s="3"/>
      <c r="J599" s="3"/>
      <c r="K599" s="3"/>
      <c r="L599" s="3"/>
      <c r="M599" s="3"/>
      <c r="N599" s="3"/>
      <c r="O599" s="3"/>
      <c r="P599" s="3"/>
      <c r="Q599" s="3"/>
      <c r="R599" s="3"/>
      <c r="S599" s="3"/>
      <c r="T599" s="3"/>
      <c r="U599" s="3"/>
      <c r="V599" s="260" t="s">
        <v>66</v>
      </c>
      <c r="W599" s="260"/>
      <c r="X599" s="260"/>
      <c r="Y599" s="260"/>
      <c r="Z599" s="260"/>
      <c r="AA599" s="260"/>
      <c r="AB599" s="260"/>
      <c r="AC599" s="260"/>
      <c r="AD599" s="260"/>
      <c r="AE599" s="260"/>
      <c r="AF599" s="260"/>
      <c r="AG599" s="260"/>
      <c r="AH599" s="260"/>
      <c r="AI599" s="260"/>
      <c r="AJ599" s="260"/>
      <c r="AK599" s="260"/>
      <c r="AL599" s="260"/>
      <c r="AM599" s="260"/>
      <c r="AN599" s="260"/>
      <c r="AO599" s="260"/>
      <c r="AP599" s="260"/>
      <c r="AQ599" s="260"/>
      <c r="AR599" s="260"/>
      <c r="AS599" s="260"/>
      <c r="AT599" s="260"/>
      <c r="AU599" s="260"/>
      <c r="AV599" s="260"/>
      <c r="AW599" s="260"/>
      <c r="AX599" s="260"/>
      <c r="AY599" s="260"/>
      <c r="AZ599" s="260"/>
      <c r="BA599" s="3"/>
      <c r="BB599" s="3"/>
      <c r="BC599" s="3"/>
      <c r="BD599" s="3"/>
      <c r="BE599" s="3"/>
      <c r="BF599" s="3"/>
      <c r="BG599" s="3"/>
      <c r="BH599" s="58"/>
    </row>
    <row r="600" spans="1:60" ht="15" customHeight="1" x14ac:dyDescent="0.25">
      <c r="A600" s="3"/>
      <c r="B600" s="3"/>
      <c r="C600" s="3"/>
      <c r="D600" s="3"/>
      <c r="E600" s="3"/>
      <c r="F600" s="3"/>
      <c r="G600" s="3"/>
      <c r="H600" s="3"/>
      <c r="I600" s="3"/>
      <c r="J600" s="3"/>
      <c r="K600" s="3"/>
      <c r="L600" s="3"/>
      <c r="M600" s="3"/>
      <c r="N600" s="3"/>
      <c r="O600" s="3"/>
      <c r="P600" s="3"/>
      <c r="Q600" s="3"/>
      <c r="R600" s="3"/>
      <c r="S600" s="3"/>
      <c r="T600" s="3"/>
      <c r="U600" s="3"/>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3"/>
      <c r="BB600" s="3"/>
      <c r="BC600" s="3"/>
      <c r="BD600" s="3"/>
      <c r="BE600" s="3"/>
      <c r="BF600" s="3"/>
      <c r="BG600" s="3"/>
      <c r="BH600" s="58"/>
    </row>
    <row r="601" spans="1:60" ht="15" customHeight="1" x14ac:dyDescent="0.25">
      <c r="A601" s="3"/>
      <c r="B601" s="3"/>
      <c r="C601" s="3"/>
      <c r="D601" s="3"/>
      <c r="E601" s="3"/>
      <c r="F601" s="3"/>
      <c r="G601" s="3"/>
      <c r="H601" s="3"/>
      <c r="I601" s="3"/>
      <c r="J601" s="3"/>
      <c r="K601" s="3"/>
      <c r="L601" s="233" t="s">
        <v>67</v>
      </c>
      <c r="M601" s="233"/>
      <c r="N601" s="233"/>
      <c r="O601" s="233"/>
      <c r="P601" s="233"/>
      <c r="Q601" s="233"/>
      <c r="R601" s="233"/>
      <c r="S601" s="233"/>
      <c r="T601" s="233"/>
      <c r="U601" s="233"/>
      <c r="V601" s="261" t="str">
        <f>IF(A8="","",A8)</f>
        <v/>
      </c>
      <c r="W601" s="261"/>
      <c r="X601" s="261"/>
      <c r="Y601" s="261"/>
      <c r="Z601" s="261"/>
      <c r="AA601" s="261"/>
      <c r="AB601" s="261"/>
      <c r="AC601" s="261"/>
      <c r="AD601" s="261"/>
      <c r="AE601" s="261"/>
      <c r="AF601" s="261"/>
      <c r="AG601" s="261"/>
      <c r="AH601" s="261"/>
      <c r="AI601" s="261"/>
      <c r="AJ601" s="261"/>
      <c r="AK601" s="261"/>
      <c r="AL601" s="261"/>
      <c r="AM601" s="261"/>
      <c r="AN601" s="261"/>
      <c r="AO601" s="261"/>
      <c r="AP601" s="261"/>
      <c r="AQ601" s="261"/>
      <c r="AR601" s="261"/>
      <c r="AS601" s="261"/>
      <c r="AT601" s="261"/>
      <c r="AU601" s="261"/>
      <c r="AV601" s="261"/>
      <c r="AW601" s="261"/>
      <c r="AX601" s="261"/>
      <c r="AY601" s="261"/>
      <c r="AZ601" s="261"/>
      <c r="BA601" s="3"/>
      <c r="BB601" s="3"/>
      <c r="BC601" s="3"/>
      <c r="BD601" s="3"/>
      <c r="BE601" s="3"/>
      <c r="BF601" s="3"/>
      <c r="BG601" s="3"/>
      <c r="BH601" s="58"/>
    </row>
    <row r="602" spans="1:60" ht="15" customHeight="1" x14ac:dyDescent="0.25">
      <c r="A602" s="3"/>
      <c r="B602" s="3"/>
      <c r="C602" s="3"/>
      <c r="D602" s="3"/>
      <c r="E602" s="3"/>
      <c r="F602" s="3"/>
      <c r="G602" s="3"/>
      <c r="H602" s="3"/>
      <c r="I602" s="3"/>
      <c r="J602" s="3"/>
      <c r="K602" s="3"/>
      <c r="L602" s="233" t="str">
        <f>IF(BB153="SELECCIONE","Documento de identidad:",IF(BB153="DNI","N° de DNI:","N° de CE:"))</f>
        <v>N° de CE:</v>
      </c>
      <c r="M602" s="233"/>
      <c r="N602" s="233"/>
      <c r="O602" s="233"/>
      <c r="P602" s="233"/>
      <c r="Q602" s="233"/>
      <c r="R602" s="233"/>
      <c r="S602" s="233"/>
      <c r="T602" s="233"/>
      <c r="U602" s="233"/>
      <c r="V602" s="262" t="str">
        <f>IF(L355="Documento de identidad:","",BE8)</f>
        <v/>
      </c>
      <c r="W602" s="262"/>
      <c r="X602" s="262"/>
      <c r="Y602" s="262"/>
      <c r="Z602" s="262"/>
      <c r="AA602" s="262"/>
      <c r="AB602" s="262"/>
      <c r="AC602" s="262"/>
      <c r="AD602" s="262"/>
      <c r="AE602" s="262"/>
      <c r="AF602" s="262"/>
      <c r="AG602" s="262"/>
      <c r="AH602" s="262"/>
      <c r="AI602" s="262"/>
      <c r="AJ602" s="262"/>
      <c r="AK602" s="262"/>
      <c r="AL602" s="262"/>
      <c r="AM602" s="262"/>
      <c r="AN602" s="262"/>
      <c r="AO602" s="262"/>
      <c r="AP602" s="262"/>
      <c r="AQ602" s="262"/>
      <c r="AR602" s="262"/>
      <c r="AS602" s="262"/>
      <c r="AT602" s="262"/>
      <c r="AU602" s="262"/>
      <c r="AV602" s="262"/>
      <c r="AW602" s="262"/>
      <c r="AX602" s="262"/>
      <c r="AY602" s="262"/>
      <c r="AZ602" s="262"/>
      <c r="BA602" s="3"/>
      <c r="BB602" s="3"/>
      <c r="BC602" s="3"/>
      <c r="BD602" s="3"/>
      <c r="BE602" s="3"/>
      <c r="BF602" s="3"/>
      <c r="BG602" s="3"/>
      <c r="BH602" s="58"/>
    </row>
  </sheetData>
  <protectedRanges>
    <protectedRange algorithmName="SHA-512" hashValue="HGjoCqrA8RF7DRj/9BBU1cG90iZaiTXZUOD/h6Q63cmCAoE/9ghBAyqWp9h/kITyO6IUiQepN1l00ke+aAk8vQ==" saltValue="sEJF6RRv+dZddQDBNCnT1A==" spinCount="100000" sqref="A1:BL7" name="a1"/>
  </protectedRanges>
  <mergeCells count="1633">
    <mergeCell ref="M556:BG556"/>
    <mergeCell ref="C558:H558"/>
    <mergeCell ref="M558:BG558"/>
    <mergeCell ref="C581:H581"/>
    <mergeCell ref="M581:BG582"/>
    <mergeCell ref="C584:H584"/>
    <mergeCell ref="M584:BG584"/>
    <mergeCell ref="C587:H587"/>
    <mergeCell ref="M587:BG587"/>
    <mergeCell ref="C589:H589"/>
    <mergeCell ref="M589:BG589"/>
    <mergeCell ref="A592:E592"/>
    <mergeCell ref="F592:R592"/>
    <mergeCell ref="V599:AZ599"/>
    <mergeCell ref="L601:U601"/>
    <mergeCell ref="V601:AZ601"/>
    <mergeCell ref="L602:U602"/>
    <mergeCell ref="V602:AZ602"/>
    <mergeCell ref="C560:H560"/>
    <mergeCell ref="M560:BG560"/>
    <mergeCell ref="C562:H562"/>
    <mergeCell ref="M562:BG562"/>
    <mergeCell ref="C564:H564"/>
    <mergeCell ref="M564:BG564"/>
    <mergeCell ref="C566:H566"/>
    <mergeCell ref="M566:BG566"/>
    <mergeCell ref="C568:H568"/>
    <mergeCell ref="M568:BG568"/>
    <mergeCell ref="C570:H570"/>
    <mergeCell ref="M570:BG571"/>
    <mergeCell ref="C573:H573"/>
    <mergeCell ref="M573:BG573"/>
    <mergeCell ref="C575:H575"/>
    <mergeCell ref="M575:BG576"/>
    <mergeCell ref="C578:H578"/>
    <mergeCell ref="C359:D359"/>
    <mergeCell ref="E359:J359"/>
    <mergeCell ref="C360:D360"/>
    <mergeCell ref="E360:J360"/>
    <mergeCell ref="C361:D361"/>
    <mergeCell ref="E361:J361"/>
    <mergeCell ref="C362:D362"/>
    <mergeCell ref="E362:J362"/>
    <mergeCell ref="C363:D363"/>
    <mergeCell ref="E363:J363"/>
    <mergeCell ref="C364:D364"/>
    <mergeCell ref="E364:J364"/>
    <mergeCell ref="C365:D365"/>
    <mergeCell ref="E365:J365"/>
    <mergeCell ref="C366:D366"/>
    <mergeCell ref="E366:J366"/>
    <mergeCell ref="M578:BG579"/>
    <mergeCell ref="C367:D367"/>
    <mergeCell ref="E367:J367"/>
    <mergeCell ref="C368:D368"/>
    <mergeCell ref="E368:J368"/>
    <mergeCell ref="C369:D369"/>
    <mergeCell ref="E369:J369"/>
    <mergeCell ref="C370:D370"/>
    <mergeCell ref="E370:J370"/>
    <mergeCell ref="C371:D371"/>
    <mergeCell ref="E371:J371"/>
    <mergeCell ref="C372:D372"/>
    <mergeCell ref="E372:J372"/>
    <mergeCell ref="C373:D373"/>
    <mergeCell ref="E373:J373"/>
    <mergeCell ref="C556:H556"/>
    <mergeCell ref="BD319:BH319"/>
    <mergeCell ref="A320:Q320"/>
    <mergeCell ref="R320:AI320"/>
    <mergeCell ref="AJ320:AV320"/>
    <mergeCell ref="AW320:BC320"/>
    <mergeCell ref="BD320:BH320"/>
    <mergeCell ref="A321:Q321"/>
    <mergeCell ref="R321:AI321"/>
    <mergeCell ref="AJ321:AV321"/>
    <mergeCell ref="AW321:BC321"/>
    <mergeCell ref="BD321:BH321"/>
    <mergeCell ref="A322:Q322"/>
    <mergeCell ref="R322:AI322"/>
    <mergeCell ref="AJ322:AV322"/>
    <mergeCell ref="AW322:BC322"/>
    <mergeCell ref="BD322:BH322"/>
    <mergeCell ref="A357:BH357"/>
    <mergeCell ref="L354:U354"/>
    <mergeCell ref="L355:U355"/>
    <mergeCell ref="A356:I356"/>
    <mergeCell ref="A332:BH338"/>
    <mergeCell ref="A340:BH345"/>
    <mergeCell ref="A347:BH347"/>
    <mergeCell ref="A349:E349"/>
    <mergeCell ref="F349:R349"/>
    <mergeCell ref="V352:AZ352"/>
    <mergeCell ref="V354:AZ354"/>
    <mergeCell ref="V355:AZ355"/>
    <mergeCell ref="R319:AI319"/>
    <mergeCell ref="AJ319:AV319"/>
    <mergeCell ref="AW319:BC319"/>
    <mergeCell ref="A35:Z35"/>
    <mergeCell ref="AA35:AJ35"/>
    <mergeCell ref="AK35:AO35"/>
    <mergeCell ref="AP35:AU35"/>
    <mergeCell ref="AV35:BH35"/>
    <mergeCell ref="A36:Z36"/>
    <mergeCell ref="AA36:AJ36"/>
    <mergeCell ref="AK36:AO36"/>
    <mergeCell ref="AP36:AU36"/>
    <mergeCell ref="AV36:BH36"/>
    <mergeCell ref="A60:Q60"/>
    <mergeCell ref="R60:AU60"/>
    <mergeCell ref="AV60:BA60"/>
    <mergeCell ref="BB60:BR60"/>
    <mergeCell ref="BB61:BR61"/>
    <mergeCell ref="A314:BH314"/>
    <mergeCell ref="A315:Q316"/>
    <mergeCell ref="R315:AI316"/>
    <mergeCell ref="AJ315:AV316"/>
    <mergeCell ref="AW315:BC316"/>
    <mergeCell ref="BD315:BH316"/>
    <mergeCell ref="A274:Q274"/>
    <mergeCell ref="BF273:BH273"/>
    <mergeCell ref="BC273:BE273"/>
    <mergeCell ref="AZ273:BB273"/>
    <mergeCell ref="AZ272:BH272"/>
    <mergeCell ref="W272:AC273"/>
    <mergeCell ref="T272:V273"/>
    <mergeCell ref="R272:S273"/>
    <mergeCell ref="A272:Q273"/>
    <mergeCell ref="AL272:AP273"/>
    <mergeCell ref="AD272:AK273"/>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D168:AK169"/>
    <mergeCell ref="AL168:AP169"/>
    <mergeCell ref="AZ168:BH168"/>
    <mergeCell ref="AZ169:BB169"/>
    <mergeCell ref="BC169:BE169"/>
    <mergeCell ref="BF169:BH169"/>
    <mergeCell ref="AD164:AK165"/>
    <mergeCell ref="AL164:AP165"/>
    <mergeCell ref="AZ164:BH164"/>
    <mergeCell ref="AZ165:BB165"/>
    <mergeCell ref="BC165:BE165"/>
    <mergeCell ref="BF165:BH165"/>
    <mergeCell ref="AD160:AK161"/>
    <mergeCell ref="A19:BH19"/>
    <mergeCell ref="A20:BH20"/>
    <mergeCell ref="A23:O23"/>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K30:AO30"/>
    <mergeCell ref="AP30:AU30"/>
    <mergeCell ref="AV30:BH30"/>
    <mergeCell ref="A31:Z31"/>
    <mergeCell ref="BO133:BQ133"/>
    <mergeCell ref="BL133:BN133"/>
    <mergeCell ref="BI133:BK133"/>
    <mergeCell ref="BF133:BH133"/>
    <mergeCell ref="BC133:BE133"/>
    <mergeCell ref="AZ133:BB133"/>
    <mergeCell ref="AZ132:BH132"/>
    <mergeCell ref="W132:AC133"/>
    <mergeCell ref="T132:V133"/>
    <mergeCell ref="R132:S133"/>
    <mergeCell ref="A132:Q133"/>
    <mergeCell ref="AL132:AP133"/>
    <mergeCell ref="AD132:AK133"/>
    <mergeCell ref="AQ132:AT133"/>
    <mergeCell ref="AU132:AY133"/>
    <mergeCell ref="AQ130:AT130"/>
    <mergeCell ref="AZ130:BB130"/>
    <mergeCell ref="BC130:BE130"/>
    <mergeCell ref="BF130:BH130"/>
    <mergeCell ref="AQ128:AT129"/>
    <mergeCell ref="AU128:AY129"/>
    <mergeCell ref="R130:S130"/>
    <mergeCell ref="T130:V130"/>
    <mergeCell ref="W130:AC130"/>
    <mergeCell ref="AD130:AK130"/>
    <mergeCell ref="AU130:AY130"/>
    <mergeCell ref="AA31:AJ31"/>
    <mergeCell ref="AK31:AO31"/>
    <mergeCell ref="BI169:BK169"/>
    <mergeCell ref="BL169:BN169"/>
    <mergeCell ref="BO169:BQ169"/>
    <mergeCell ref="A166:Q166"/>
    <mergeCell ref="A168:Q169"/>
    <mergeCell ref="R168:S169"/>
    <mergeCell ref="T168:V169"/>
    <mergeCell ref="W168:AC169"/>
    <mergeCell ref="AL170:AP170"/>
    <mergeCell ref="AQ170:AT170"/>
    <mergeCell ref="AZ170:BB170"/>
    <mergeCell ref="BC170:BE170"/>
    <mergeCell ref="BF170:BH170"/>
    <mergeCell ref="AQ168:AT169"/>
    <mergeCell ref="AU168:AY169"/>
    <mergeCell ref="R170:S170"/>
    <mergeCell ref="T170:V170"/>
    <mergeCell ref="W170:AC170"/>
    <mergeCell ref="AD170:AK170"/>
    <mergeCell ref="AU170:AY170"/>
    <mergeCell ref="BI165:BK165"/>
    <mergeCell ref="BL165:BN165"/>
    <mergeCell ref="BO165:BQ165"/>
    <mergeCell ref="A162:Q162"/>
    <mergeCell ref="A164:Q165"/>
    <mergeCell ref="R164:S165"/>
    <mergeCell ref="T164:V165"/>
    <mergeCell ref="W164:AC165"/>
    <mergeCell ref="AL166:AP166"/>
    <mergeCell ref="AQ166:AT166"/>
    <mergeCell ref="AZ166:BB166"/>
    <mergeCell ref="BC166:BE166"/>
    <mergeCell ref="BF166:BH166"/>
    <mergeCell ref="AQ164:AT165"/>
    <mergeCell ref="AU164:AY165"/>
    <mergeCell ref="R166:S166"/>
    <mergeCell ref="T166:V166"/>
    <mergeCell ref="W166:AC166"/>
    <mergeCell ref="AD166:AK166"/>
    <mergeCell ref="AU166:AY166"/>
    <mergeCell ref="AL160:AP161"/>
    <mergeCell ref="AZ160:BH160"/>
    <mergeCell ref="AZ161:BB161"/>
    <mergeCell ref="BC161:BE161"/>
    <mergeCell ref="BF161:BH161"/>
    <mergeCell ref="BI161:BK161"/>
    <mergeCell ref="BL161:BN161"/>
    <mergeCell ref="BO161:BQ161"/>
    <mergeCell ref="A158:Q158"/>
    <mergeCell ref="A160:Q161"/>
    <mergeCell ref="R160:S161"/>
    <mergeCell ref="T160:V161"/>
    <mergeCell ref="W160:AC161"/>
    <mergeCell ref="AL162:AP162"/>
    <mergeCell ref="AQ162:AT162"/>
    <mergeCell ref="AZ162:BB162"/>
    <mergeCell ref="BC162:BE162"/>
    <mergeCell ref="BF162:BH162"/>
    <mergeCell ref="AQ160:AT161"/>
    <mergeCell ref="AU160:AY161"/>
    <mergeCell ref="R162:S162"/>
    <mergeCell ref="T162:V162"/>
    <mergeCell ref="W162:AC162"/>
    <mergeCell ref="AD162:AK162"/>
    <mergeCell ref="AU162:AY162"/>
    <mergeCell ref="AD156:AK157"/>
    <mergeCell ref="AL156:AP157"/>
    <mergeCell ref="AZ156:BH156"/>
    <mergeCell ref="AZ157:BB157"/>
    <mergeCell ref="BC157:BE157"/>
    <mergeCell ref="BF157:BH157"/>
    <mergeCell ref="BI157:BK157"/>
    <mergeCell ref="BL157:BN157"/>
    <mergeCell ref="BO157:BQ157"/>
    <mergeCell ref="A154:Q154"/>
    <mergeCell ref="A156:Q157"/>
    <mergeCell ref="R156:S157"/>
    <mergeCell ref="T156:V157"/>
    <mergeCell ref="W156:AC157"/>
    <mergeCell ref="AL158:AP158"/>
    <mergeCell ref="AQ158:AT158"/>
    <mergeCell ref="AZ158:BB158"/>
    <mergeCell ref="BC158:BE158"/>
    <mergeCell ref="BF158:BH158"/>
    <mergeCell ref="AQ156:AT157"/>
    <mergeCell ref="AU156:AY157"/>
    <mergeCell ref="R158:S158"/>
    <mergeCell ref="T158:V158"/>
    <mergeCell ref="W158:AC158"/>
    <mergeCell ref="AD158:AK158"/>
    <mergeCell ref="AU158:AY158"/>
    <mergeCell ref="AD152:AK153"/>
    <mergeCell ref="AL152:AP153"/>
    <mergeCell ref="AZ152:BH152"/>
    <mergeCell ref="AZ153:BB153"/>
    <mergeCell ref="BC153:BE153"/>
    <mergeCell ref="BF153:BH153"/>
    <mergeCell ref="BI153:BK153"/>
    <mergeCell ref="BL153:BN153"/>
    <mergeCell ref="BO153:BQ153"/>
    <mergeCell ref="A150:Q150"/>
    <mergeCell ref="A152:Q153"/>
    <mergeCell ref="R152:S153"/>
    <mergeCell ref="T152:V153"/>
    <mergeCell ref="W152:AC153"/>
    <mergeCell ref="AL154:AP154"/>
    <mergeCell ref="AQ154:AT154"/>
    <mergeCell ref="AZ154:BB154"/>
    <mergeCell ref="BC154:BE154"/>
    <mergeCell ref="BF154:BH154"/>
    <mergeCell ref="AQ152:AT153"/>
    <mergeCell ref="AU152:AY153"/>
    <mergeCell ref="R154:S154"/>
    <mergeCell ref="T154:V154"/>
    <mergeCell ref="W154:AC154"/>
    <mergeCell ref="AD154:AK154"/>
    <mergeCell ref="AU154:AY154"/>
    <mergeCell ref="AD148:AK149"/>
    <mergeCell ref="AL148:AP149"/>
    <mergeCell ref="AZ148:BH148"/>
    <mergeCell ref="AZ149:BB149"/>
    <mergeCell ref="BC149:BE149"/>
    <mergeCell ref="BF149:BH149"/>
    <mergeCell ref="BI149:BK149"/>
    <mergeCell ref="BL149:BN149"/>
    <mergeCell ref="BO149:BQ149"/>
    <mergeCell ref="A146:Q146"/>
    <mergeCell ref="A148:Q149"/>
    <mergeCell ref="R148:S149"/>
    <mergeCell ref="T148:V149"/>
    <mergeCell ref="W148:AC149"/>
    <mergeCell ref="AL150:AP150"/>
    <mergeCell ref="AQ150:AT150"/>
    <mergeCell ref="AZ150:BB150"/>
    <mergeCell ref="BC150:BE150"/>
    <mergeCell ref="BF150:BH150"/>
    <mergeCell ref="AQ148:AT149"/>
    <mergeCell ref="AU148:AY149"/>
    <mergeCell ref="R150:S150"/>
    <mergeCell ref="T150:V150"/>
    <mergeCell ref="W150:AC150"/>
    <mergeCell ref="AD150:AK150"/>
    <mergeCell ref="AU150:AY150"/>
    <mergeCell ref="AD144:AK145"/>
    <mergeCell ref="AL144:AP145"/>
    <mergeCell ref="AZ144:BH144"/>
    <mergeCell ref="AZ145:BB145"/>
    <mergeCell ref="BC145:BE145"/>
    <mergeCell ref="BF145:BH145"/>
    <mergeCell ref="BI145:BK145"/>
    <mergeCell ref="BL145:BN145"/>
    <mergeCell ref="BO145:BQ145"/>
    <mergeCell ref="A142:Q142"/>
    <mergeCell ref="A144:Q145"/>
    <mergeCell ref="R144:S145"/>
    <mergeCell ref="T144:V145"/>
    <mergeCell ref="W144:AC145"/>
    <mergeCell ref="AL146:AP146"/>
    <mergeCell ref="AQ146:AT146"/>
    <mergeCell ref="AZ146:BB146"/>
    <mergeCell ref="BC146:BE146"/>
    <mergeCell ref="BF146:BH146"/>
    <mergeCell ref="AQ144:AT145"/>
    <mergeCell ref="AU144:AY145"/>
    <mergeCell ref="R146:S146"/>
    <mergeCell ref="T146:V146"/>
    <mergeCell ref="W146:AC146"/>
    <mergeCell ref="AD146:AK146"/>
    <mergeCell ref="AU146:AY146"/>
    <mergeCell ref="AD140:AK141"/>
    <mergeCell ref="AL140:AP141"/>
    <mergeCell ref="AZ140:BH140"/>
    <mergeCell ref="AZ141:BB141"/>
    <mergeCell ref="BC141:BE141"/>
    <mergeCell ref="BF141:BH141"/>
    <mergeCell ref="BI141:BK141"/>
    <mergeCell ref="BL141:BN141"/>
    <mergeCell ref="BO141:BQ141"/>
    <mergeCell ref="A138:Q138"/>
    <mergeCell ref="A140:Q141"/>
    <mergeCell ref="R140:S141"/>
    <mergeCell ref="T140:V141"/>
    <mergeCell ref="W140:AC141"/>
    <mergeCell ref="AL142:AP142"/>
    <mergeCell ref="AQ142:AT142"/>
    <mergeCell ref="AZ142:BB142"/>
    <mergeCell ref="BC142:BE142"/>
    <mergeCell ref="BF142:BH142"/>
    <mergeCell ref="AQ140:AT141"/>
    <mergeCell ref="AU140:AY141"/>
    <mergeCell ref="R142:S142"/>
    <mergeCell ref="T142:V142"/>
    <mergeCell ref="W142:AC142"/>
    <mergeCell ref="AD142:AK142"/>
    <mergeCell ref="AU142:AY142"/>
    <mergeCell ref="BI137:BK137"/>
    <mergeCell ref="BL137:BN137"/>
    <mergeCell ref="BO137:BQ137"/>
    <mergeCell ref="A134:Q134"/>
    <mergeCell ref="A136:Q137"/>
    <mergeCell ref="R136:S137"/>
    <mergeCell ref="T136:V137"/>
    <mergeCell ref="W136:AC137"/>
    <mergeCell ref="AL138:AP138"/>
    <mergeCell ref="AQ138:AT138"/>
    <mergeCell ref="AZ138:BB138"/>
    <mergeCell ref="BC138:BE138"/>
    <mergeCell ref="BF138:BH138"/>
    <mergeCell ref="AQ136:AT137"/>
    <mergeCell ref="AU136:AY137"/>
    <mergeCell ref="R138:S138"/>
    <mergeCell ref="T138:V138"/>
    <mergeCell ref="W138:AC138"/>
    <mergeCell ref="AD138:AK138"/>
    <mergeCell ref="AU138:AY138"/>
    <mergeCell ref="AL134:AP134"/>
    <mergeCell ref="AQ134:AT134"/>
    <mergeCell ref="AZ134:BB134"/>
    <mergeCell ref="BC134:BE134"/>
    <mergeCell ref="BF134:BH134"/>
    <mergeCell ref="R134:S134"/>
    <mergeCell ref="T134:V134"/>
    <mergeCell ref="W134:AC134"/>
    <mergeCell ref="AD134:AK134"/>
    <mergeCell ref="AU134:AY134"/>
    <mergeCell ref="AD136:AK137"/>
    <mergeCell ref="AL136:AP137"/>
    <mergeCell ref="AZ136:BH136"/>
    <mergeCell ref="AZ137:BB137"/>
    <mergeCell ref="BC137:BE137"/>
    <mergeCell ref="BF137:BH137"/>
    <mergeCell ref="BC117:BE117"/>
    <mergeCell ref="BF117:BH117"/>
    <mergeCell ref="BI117:BK117"/>
    <mergeCell ref="BL117:BN117"/>
    <mergeCell ref="BO117:BQ117"/>
    <mergeCell ref="A114:H114"/>
    <mergeCell ref="A116:Q117"/>
    <mergeCell ref="R116:S117"/>
    <mergeCell ref="T116:V117"/>
    <mergeCell ref="W116:AC117"/>
    <mergeCell ref="AD116:AK117"/>
    <mergeCell ref="AL116:AP117"/>
    <mergeCell ref="A130:Q130"/>
    <mergeCell ref="AD128:AK129"/>
    <mergeCell ref="AL128:AP129"/>
    <mergeCell ref="AZ128:BH128"/>
    <mergeCell ref="AZ129:BB129"/>
    <mergeCell ref="BC129:BE129"/>
    <mergeCell ref="BF129:BH129"/>
    <mergeCell ref="BI129:BK129"/>
    <mergeCell ref="BL129:BN129"/>
    <mergeCell ref="BO129:BQ129"/>
    <mergeCell ref="A126:Q126"/>
    <mergeCell ref="A128:Q129"/>
    <mergeCell ref="R128:S129"/>
    <mergeCell ref="T128:V129"/>
    <mergeCell ref="W128:AC129"/>
    <mergeCell ref="AL130:AP130"/>
    <mergeCell ref="AD124:AK125"/>
    <mergeCell ref="AL124:AP125"/>
    <mergeCell ref="AZ124:BH124"/>
    <mergeCell ref="AZ125:BB125"/>
    <mergeCell ref="BC125:BE125"/>
    <mergeCell ref="BF125:BH125"/>
    <mergeCell ref="BI125:BK125"/>
    <mergeCell ref="BL125:BN125"/>
    <mergeCell ref="BO125:BQ125"/>
    <mergeCell ref="A122:Q122"/>
    <mergeCell ref="A124:Q125"/>
    <mergeCell ref="R124:S125"/>
    <mergeCell ref="T124:V125"/>
    <mergeCell ref="W124:AC125"/>
    <mergeCell ref="AL126:AP126"/>
    <mergeCell ref="AQ126:AT126"/>
    <mergeCell ref="AZ126:BB126"/>
    <mergeCell ref="BC126:BE126"/>
    <mergeCell ref="BF126:BH126"/>
    <mergeCell ref="AQ124:AT125"/>
    <mergeCell ref="AU124:AY125"/>
    <mergeCell ref="R126:S126"/>
    <mergeCell ref="T126:V126"/>
    <mergeCell ref="W126:AC126"/>
    <mergeCell ref="AD126:AK126"/>
    <mergeCell ref="AU126:AY126"/>
    <mergeCell ref="AD120:AK121"/>
    <mergeCell ref="AL120:AP121"/>
    <mergeCell ref="AZ120:BH120"/>
    <mergeCell ref="AZ121:BB121"/>
    <mergeCell ref="BC121:BE121"/>
    <mergeCell ref="BF121:BH121"/>
    <mergeCell ref="BI121:BK121"/>
    <mergeCell ref="BL121:BN121"/>
    <mergeCell ref="BO121:BQ121"/>
    <mergeCell ref="A118:Q118"/>
    <mergeCell ref="A120:Q121"/>
    <mergeCell ref="R120:S121"/>
    <mergeCell ref="T120:V121"/>
    <mergeCell ref="W120:AC121"/>
    <mergeCell ref="AL122:AP122"/>
    <mergeCell ref="AQ122:AT122"/>
    <mergeCell ref="AZ122:BB122"/>
    <mergeCell ref="BC122:BE122"/>
    <mergeCell ref="BF122:BH122"/>
    <mergeCell ref="AQ120:AT121"/>
    <mergeCell ref="AU120:AY121"/>
    <mergeCell ref="R122:S122"/>
    <mergeCell ref="T122:V122"/>
    <mergeCell ref="W122:AC122"/>
    <mergeCell ref="AD122:AK122"/>
    <mergeCell ref="AU122:AY122"/>
    <mergeCell ref="AL104:AO104"/>
    <mergeCell ref="AP104:AU104"/>
    <mergeCell ref="AV104:BA104"/>
    <mergeCell ref="BB104:BH104"/>
    <mergeCell ref="R102:AK102"/>
    <mergeCell ref="AL102:AO102"/>
    <mergeCell ref="A103:Q103"/>
    <mergeCell ref="R103:AK103"/>
    <mergeCell ref="AL103:AO103"/>
    <mergeCell ref="A104:Q104"/>
    <mergeCell ref="R104:AK104"/>
    <mergeCell ref="AL118:AP118"/>
    <mergeCell ref="AQ118:AT118"/>
    <mergeCell ref="AZ118:BB118"/>
    <mergeCell ref="BC118:BE118"/>
    <mergeCell ref="BF118:BH118"/>
    <mergeCell ref="AQ116:AT117"/>
    <mergeCell ref="AU116:AY117"/>
    <mergeCell ref="R118:S118"/>
    <mergeCell ref="T118:V118"/>
    <mergeCell ref="W118:AC118"/>
    <mergeCell ref="AD118:AK118"/>
    <mergeCell ref="AU118:AY118"/>
    <mergeCell ref="R110:AK110"/>
    <mergeCell ref="AL110:AO110"/>
    <mergeCell ref="A111:Q111"/>
    <mergeCell ref="R111:AK111"/>
    <mergeCell ref="AL111:AO111"/>
    <mergeCell ref="A113:BH113"/>
    <mergeCell ref="I114:BH114"/>
    <mergeCell ref="AZ116:BH116"/>
    <mergeCell ref="AZ117:BB117"/>
    <mergeCell ref="R99:AK99"/>
    <mergeCell ref="AL99:AO99"/>
    <mergeCell ref="AP99:AU99"/>
    <mergeCell ref="AV99:BA99"/>
    <mergeCell ref="BB99:BH99"/>
    <mergeCell ref="A99:Q99"/>
    <mergeCell ref="A100:Q100"/>
    <mergeCell ref="R100:AK100"/>
    <mergeCell ref="AL100:AO100"/>
    <mergeCell ref="AP100:AU100"/>
    <mergeCell ref="AV100:BA100"/>
    <mergeCell ref="BB100:BH100"/>
    <mergeCell ref="AP102:AU102"/>
    <mergeCell ref="AV102:BA102"/>
    <mergeCell ref="AP103:AU103"/>
    <mergeCell ref="AV103:BA103"/>
    <mergeCell ref="BB103:BH103"/>
    <mergeCell ref="A101:Q101"/>
    <mergeCell ref="R101:AK101"/>
    <mergeCell ref="AL101:AO101"/>
    <mergeCell ref="AP101:AU101"/>
    <mergeCell ref="AV101:BA101"/>
    <mergeCell ref="BB101:BH101"/>
    <mergeCell ref="A102:Q102"/>
    <mergeCell ref="BB102:BH102"/>
    <mergeCell ref="AV61:BA61"/>
    <mergeCell ref="A63:BH63"/>
    <mergeCell ref="M65:AF65"/>
    <mergeCell ref="AG65:AU65"/>
    <mergeCell ref="A57:Q57"/>
    <mergeCell ref="A58:Q58"/>
    <mergeCell ref="A59:Q59"/>
    <mergeCell ref="A61:Q61"/>
    <mergeCell ref="A65:L65"/>
    <mergeCell ref="A66:L66"/>
    <mergeCell ref="A67:L67"/>
    <mergeCell ref="AL82:AO82"/>
    <mergeCell ref="AP82:AU82"/>
    <mergeCell ref="R83:AK83"/>
    <mergeCell ref="AL83:AO83"/>
    <mergeCell ref="AP83:AU83"/>
    <mergeCell ref="AV83:BA83"/>
    <mergeCell ref="BB83:BH83"/>
    <mergeCell ref="A83:Q83"/>
    <mergeCell ref="A69:L69"/>
    <mergeCell ref="M69:AF69"/>
    <mergeCell ref="AG69:AU69"/>
    <mergeCell ref="AV69:BA69"/>
    <mergeCell ref="BB69:BH69"/>
    <mergeCell ref="M70:AF70"/>
    <mergeCell ref="BB70:BH70"/>
    <mergeCell ref="M68:AF68"/>
    <mergeCell ref="AG68:AU68"/>
    <mergeCell ref="AV68:BA68"/>
    <mergeCell ref="BB68:BH68"/>
    <mergeCell ref="A68:L68"/>
    <mergeCell ref="AL78:AO78"/>
    <mergeCell ref="AG51:AU51"/>
    <mergeCell ref="AV51:BA51"/>
    <mergeCell ref="AG52:AU52"/>
    <mergeCell ref="AV52:BA52"/>
    <mergeCell ref="BB52:BH52"/>
    <mergeCell ref="AG53:AU53"/>
    <mergeCell ref="AV53:BA53"/>
    <mergeCell ref="BB53:BH53"/>
    <mergeCell ref="A50:L50"/>
    <mergeCell ref="M50:AF50"/>
    <mergeCell ref="AG50:AU50"/>
    <mergeCell ref="AV50:BA50"/>
    <mergeCell ref="BB50:BH50"/>
    <mergeCell ref="M51:AF51"/>
    <mergeCell ref="BB51:BH51"/>
    <mergeCell ref="A51:L51"/>
    <mergeCell ref="A52:L52"/>
    <mergeCell ref="M52:AF52"/>
    <mergeCell ref="A53:L53"/>
    <mergeCell ref="M53:AF53"/>
    <mergeCell ref="A55:BH55"/>
    <mergeCell ref="BB57:BH57"/>
    <mergeCell ref="R57:AU57"/>
    <mergeCell ref="AV57:BA57"/>
    <mergeCell ref="R58:AU58"/>
    <mergeCell ref="BA23:BH23"/>
    <mergeCell ref="A24:BH24"/>
    <mergeCell ref="A38:BH38"/>
    <mergeCell ref="A39:BH39"/>
    <mergeCell ref="M48:AF48"/>
    <mergeCell ref="AG48:AU48"/>
    <mergeCell ref="A49:L49"/>
    <mergeCell ref="M49:AF49"/>
    <mergeCell ref="AG49:AU49"/>
    <mergeCell ref="AV49:BA49"/>
    <mergeCell ref="BB49:BH49"/>
    <mergeCell ref="M67:AF67"/>
    <mergeCell ref="M66:AF66"/>
    <mergeCell ref="AG66:AU66"/>
    <mergeCell ref="AV66:BA66"/>
    <mergeCell ref="BB66:BH66"/>
    <mergeCell ref="AG67:AU67"/>
    <mergeCell ref="AV67:BA67"/>
    <mergeCell ref="BB67:BH67"/>
    <mergeCell ref="AV58:BA58"/>
    <mergeCell ref="BB58:BH58"/>
    <mergeCell ref="AV59:BA59"/>
    <mergeCell ref="BB59:BH59"/>
    <mergeCell ref="AV65:BA65"/>
    <mergeCell ref="BB65:BH65"/>
    <mergeCell ref="R59:AU59"/>
    <mergeCell ref="R61:AU61"/>
    <mergeCell ref="A5:BH5"/>
    <mergeCell ref="A7:AR7"/>
    <mergeCell ref="AS7:BA7"/>
    <mergeCell ref="BB7:BH7"/>
    <mergeCell ref="A8:AR8"/>
    <mergeCell ref="AS8:BA8"/>
    <mergeCell ref="A9:BH9"/>
    <mergeCell ref="A10:W10"/>
    <mergeCell ref="X10:AR10"/>
    <mergeCell ref="AS10:BH10"/>
    <mergeCell ref="A11:W11"/>
    <mergeCell ref="X11:AR11"/>
    <mergeCell ref="AS11:BH11"/>
    <mergeCell ref="A12:BH12"/>
    <mergeCell ref="A13:BH13"/>
    <mergeCell ref="A14:BH14"/>
    <mergeCell ref="P1:BL1"/>
    <mergeCell ref="P2:BL2"/>
    <mergeCell ref="A40:Q40"/>
    <mergeCell ref="R40:BH40"/>
    <mergeCell ref="A41:Q41"/>
    <mergeCell ref="R41:BH41"/>
    <mergeCell ref="R42:BH42"/>
    <mergeCell ref="A43:BH43"/>
    <mergeCell ref="A45:BH45"/>
    <mergeCell ref="AV48:BA48"/>
    <mergeCell ref="BB48:BH48"/>
    <mergeCell ref="A42:Q42"/>
    <mergeCell ref="A47:L47"/>
    <mergeCell ref="M47:AF47"/>
    <mergeCell ref="AG47:AU47"/>
    <mergeCell ref="AV47:BA47"/>
    <mergeCell ref="BB47:BH47"/>
    <mergeCell ref="A48:L48"/>
    <mergeCell ref="BB8:BD8"/>
    <mergeCell ref="BE8:BH8"/>
    <mergeCell ref="A15:BH15"/>
    <mergeCell ref="A16:O16"/>
    <mergeCell ref="P16:AZ16"/>
    <mergeCell ref="BA16:BH16"/>
    <mergeCell ref="A17:O17"/>
    <mergeCell ref="P17:AZ17"/>
    <mergeCell ref="BA17:BH17"/>
    <mergeCell ref="A21:BH21"/>
    <mergeCell ref="A22:O22"/>
    <mergeCell ref="P22:AZ22"/>
    <mergeCell ref="BA22:BH22"/>
    <mergeCell ref="P23:AZ23"/>
    <mergeCell ref="A30:Z30"/>
    <mergeCell ref="AA30:AJ30"/>
    <mergeCell ref="BB92:BH92"/>
    <mergeCell ref="AP94:AU94"/>
    <mergeCell ref="AV94:BA94"/>
    <mergeCell ref="AP95:AU95"/>
    <mergeCell ref="AV95:BA95"/>
    <mergeCell ref="BB95:BH95"/>
    <mergeCell ref="AL96:AO96"/>
    <mergeCell ref="AP96:AU96"/>
    <mergeCell ref="AV96:BA96"/>
    <mergeCell ref="BB96:BH96"/>
    <mergeCell ref="AP98:AU98"/>
    <mergeCell ref="AV98:BA98"/>
    <mergeCell ref="BB98:BH98"/>
    <mergeCell ref="A97:Q97"/>
    <mergeCell ref="R97:AK97"/>
    <mergeCell ref="AL97:AO97"/>
    <mergeCell ref="AP97:AU97"/>
    <mergeCell ref="AV97:BA97"/>
    <mergeCell ref="BB97:BH97"/>
    <mergeCell ref="A98:Q98"/>
    <mergeCell ref="R98:AK98"/>
    <mergeCell ref="AL98:AO98"/>
    <mergeCell ref="BB93:BH93"/>
    <mergeCell ref="A94:Q94"/>
    <mergeCell ref="BB94:BH94"/>
    <mergeCell ref="R94:AK94"/>
    <mergeCell ref="AL94:AO94"/>
    <mergeCell ref="A95:Q95"/>
    <mergeCell ref="R95:AK95"/>
    <mergeCell ref="AL95:AO95"/>
    <mergeCell ref="A96:Q96"/>
    <mergeCell ref="R96:AK96"/>
    <mergeCell ref="AP85:AU85"/>
    <mergeCell ref="AV85:BA85"/>
    <mergeCell ref="BB85:BH85"/>
    <mergeCell ref="A86:Q86"/>
    <mergeCell ref="R86:AK86"/>
    <mergeCell ref="AL86:AO86"/>
    <mergeCell ref="A87:Q87"/>
    <mergeCell ref="AL87:AO87"/>
    <mergeCell ref="AP87:AU87"/>
    <mergeCell ref="AV87:BA87"/>
    <mergeCell ref="BB87:BH87"/>
    <mergeCell ref="R87:AK87"/>
    <mergeCell ref="A89:BH89"/>
    <mergeCell ref="R91:AK91"/>
    <mergeCell ref="AL91:AO91"/>
    <mergeCell ref="AP91:AU91"/>
    <mergeCell ref="AV91:BA91"/>
    <mergeCell ref="BB91:BH91"/>
    <mergeCell ref="A91:Q91"/>
    <mergeCell ref="A92:Q92"/>
    <mergeCell ref="R92:AK92"/>
    <mergeCell ref="AL92:AO92"/>
    <mergeCell ref="AP92:AU92"/>
    <mergeCell ref="AV92:BA92"/>
    <mergeCell ref="AP78:AU78"/>
    <mergeCell ref="AV78:BA78"/>
    <mergeCell ref="BB78:BH78"/>
    <mergeCell ref="R76:AK76"/>
    <mergeCell ref="AL76:AO76"/>
    <mergeCell ref="A77:Q77"/>
    <mergeCell ref="R77:AK77"/>
    <mergeCell ref="AL77:AO77"/>
    <mergeCell ref="A78:Q78"/>
    <mergeCell ref="R78:AK78"/>
    <mergeCell ref="AP80:AU80"/>
    <mergeCell ref="AV80:BA80"/>
    <mergeCell ref="AP81:AU81"/>
    <mergeCell ref="AV81:BA81"/>
    <mergeCell ref="BB81:BH81"/>
    <mergeCell ref="AP86:AU86"/>
    <mergeCell ref="AV86:BA86"/>
    <mergeCell ref="BB86:BH86"/>
    <mergeCell ref="A84:Q84"/>
    <mergeCell ref="R84:AK84"/>
    <mergeCell ref="AL84:AO84"/>
    <mergeCell ref="AP84:AU84"/>
    <mergeCell ref="AV84:BA84"/>
    <mergeCell ref="BB84:BH84"/>
    <mergeCell ref="A85:Q85"/>
    <mergeCell ref="R85:AK85"/>
    <mergeCell ref="AL85:AO85"/>
    <mergeCell ref="A70:L70"/>
    <mergeCell ref="A71:L71"/>
    <mergeCell ref="M71:AF71"/>
    <mergeCell ref="AG71:AU71"/>
    <mergeCell ref="AV71:BA71"/>
    <mergeCell ref="BB71:BH71"/>
    <mergeCell ref="A73:BH73"/>
    <mergeCell ref="AP76:AU76"/>
    <mergeCell ref="AV76:BA76"/>
    <mergeCell ref="AP77:AU77"/>
    <mergeCell ref="AV77:BA77"/>
    <mergeCell ref="BB77:BH77"/>
    <mergeCell ref="A75:Q75"/>
    <mergeCell ref="R75:AK75"/>
    <mergeCell ref="AL75:AO75"/>
    <mergeCell ref="AP75:AU75"/>
    <mergeCell ref="AV75:BA75"/>
    <mergeCell ref="BB75:BH75"/>
    <mergeCell ref="A76:Q76"/>
    <mergeCell ref="BB76:BH76"/>
    <mergeCell ref="AG70:AU70"/>
    <mergeCell ref="AV70:BA70"/>
    <mergeCell ref="BI273:BK273"/>
    <mergeCell ref="BL273:BN273"/>
    <mergeCell ref="BO273:BQ273"/>
    <mergeCell ref="AQ268:AT269"/>
    <mergeCell ref="AU268:AY269"/>
    <mergeCell ref="R270:S270"/>
    <mergeCell ref="T270:V270"/>
    <mergeCell ref="W270:AC270"/>
    <mergeCell ref="AD270:AK270"/>
    <mergeCell ref="AU270:AY270"/>
    <mergeCell ref="A79:Q79"/>
    <mergeCell ref="R79:AK79"/>
    <mergeCell ref="AL79:AO79"/>
    <mergeCell ref="AP79:AU79"/>
    <mergeCell ref="AV79:BA79"/>
    <mergeCell ref="BB79:BH79"/>
    <mergeCell ref="A80:Q80"/>
    <mergeCell ref="BB80:BH80"/>
    <mergeCell ref="AV82:BA82"/>
    <mergeCell ref="BB82:BH82"/>
    <mergeCell ref="R80:AK80"/>
    <mergeCell ref="AL80:AO80"/>
    <mergeCell ref="A81:Q81"/>
    <mergeCell ref="R81:AK81"/>
    <mergeCell ref="AL81:AO81"/>
    <mergeCell ref="A82:Q82"/>
    <mergeCell ref="R82:AK82"/>
    <mergeCell ref="A93:Q93"/>
    <mergeCell ref="R93:AK93"/>
    <mergeCell ref="AL93:AO93"/>
    <mergeCell ref="AP93:AU93"/>
    <mergeCell ref="AV93:BA93"/>
    <mergeCell ref="R258:S258"/>
    <mergeCell ref="T258:V258"/>
    <mergeCell ref="W258:AC258"/>
    <mergeCell ref="AD258:AK258"/>
    <mergeCell ref="AU258:AY258"/>
    <mergeCell ref="A258:Q258"/>
    <mergeCell ref="AZ264:BH264"/>
    <mergeCell ref="AZ265:BB265"/>
    <mergeCell ref="BC265:BE265"/>
    <mergeCell ref="BF265:BH265"/>
    <mergeCell ref="A262:Q262"/>
    <mergeCell ref="A264:Q265"/>
    <mergeCell ref="R264:S265"/>
    <mergeCell ref="T264:V265"/>
    <mergeCell ref="W264:AC265"/>
    <mergeCell ref="AL266:AP266"/>
    <mergeCell ref="AQ266:AT266"/>
    <mergeCell ref="AZ266:BB266"/>
    <mergeCell ref="BC266:BE266"/>
    <mergeCell ref="BF266:BH266"/>
    <mergeCell ref="AQ264:AT265"/>
    <mergeCell ref="AU264:AY265"/>
    <mergeCell ref="R266:S266"/>
    <mergeCell ref="T266:V266"/>
    <mergeCell ref="W266:AC266"/>
    <mergeCell ref="AD266:AK266"/>
    <mergeCell ref="AU266:AY266"/>
    <mergeCell ref="A266:Q266"/>
    <mergeCell ref="A299:BA299"/>
    <mergeCell ref="A300:BA300"/>
    <mergeCell ref="BB300:BH300"/>
    <mergeCell ref="A301:BH301"/>
    <mergeCell ref="A302:BA302"/>
    <mergeCell ref="BB302:BH302"/>
    <mergeCell ref="BB303:BH303"/>
    <mergeCell ref="R329:AI329"/>
    <mergeCell ref="AJ329:AV329"/>
    <mergeCell ref="A330:Q330"/>
    <mergeCell ref="R330:AI330"/>
    <mergeCell ref="AJ330:AV330"/>
    <mergeCell ref="AW330:BC330"/>
    <mergeCell ref="BD330:BH330"/>
    <mergeCell ref="AD256:AK257"/>
    <mergeCell ref="AL256:AP257"/>
    <mergeCell ref="AZ256:BH256"/>
    <mergeCell ref="AZ257:BB257"/>
    <mergeCell ref="BC257:BE257"/>
    <mergeCell ref="BF257:BH257"/>
    <mergeCell ref="AD260:AK261"/>
    <mergeCell ref="AL260:AP261"/>
    <mergeCell ref="AZ260:BH260"/>
    <mergeCell ref="AZ261:BB261"/>
    <mergeCell ref="BC261:BE261"/>
    <mergeCell ref="BF261:BH261"/>
    <mergeCell ref="A313:BH313"/>
    <mergeCell ref="A260:Q261"/>
    <mergeCell ref="R260:S261"/>
    <mergeCell ref="T260:V261"/>
    <mergeCell ref="W260:AC261"/>
    <mergeCell ref="BB309:BH309"/>
    <mergeCell ref="AZ276:BB276"/>
    <mergeCell ref="BC276:BE276"/>
    <mergeCell ref="BF276:BH276"/>
    <mergeCell ref="BF277:BH277"/>
    <mergeCell ref="A276:AY277"/>
    <mergeCell ref="AZ280:BB280"/>
    <mergeCell ref="BC280:BE280"/>
    <mergeCell ref="BF280:BH280"/>
    <mergeCell ref="AZ281:BB281"/>
    <mergeCell ref="BC281:BE281"/>
    <mergeCell ref="BF281:BH281"/>
    <mergeCell ref="A280:AY281"/>
    <mergeCell ref="AZ285:BB285"/>
    <mergeCell ref="BC285:BE285"/>
    <mergeCell ref="BF285:BH285"/>
    <mergeCell ref="AZ286:BB286"/>
    <mergeCell ref="BC286:BE286"/>
    <mergeCell ref="BF286:BH286"/>
    <mergeCell ref="A308:BA308"/>
    <mergeCell ref="BB308:BH308"/>
    <mergeCell ref="A309:BA309"/>
    <mergeCell ref="A310:BA310"/>
    <mergeCell ref="BB310:BH310"/>
    <mergeCell ref="A311:BA311"/>
    <mergeCell ref="BB311:BH311"/>
    <mergeCell ref="A324:BH324"/>
    <mergeCell ref="R326:AI327"/>
    <mergeCell ref="AJ326:AV327"/>
    <mergeCell ref="AW326:BC327"/>
    <mergeCell ref="BD326:BH327"/>
    <mergeCell ref="AW329:BC329"/>
    <mergeCell ref="BD329:BH329"/>
    <mergeCell ref="A326:Q327"/>
    <mergeCell ref="A328:Q328"/>
    <mergeCell ref="R328:AI328"/>
    <mergeCell ref="AJ328:AV328"/>
    <mergeCell ref="AW328:BC328"/>
    <mergeCell ref="BD328:BH328"/>
    <mergeCell ref="A329:Q329"/>
    <mergeCell ref="A317:Q317"/>
    <mergeCell ref="R317:AI317"/>
    <mergeCell ref="AJ317:AV317"/>
    <mergeCell ref="AW317:BC317"/>
    <mergeCell ref="BD317:BH317"/>
    <mergeCell ref="A318:Q318"/>
    <mergeCell ref="R318:AI318"/>
    <mergeCell ref="AJ318:AV318"/>
    <mergeCell ref="AW318:BC318"/>
    <mergeCell ref="BD318:BH318"/>
    <mergeCell ref="A319:Q319"/>
    <mergeCell ref="A109:Q109"/>
    <mergeCell ref="R109:AK109"/>
    <mergeCell ref="AL109:AO109"/>
    <mergeCell ref="AP109:AU109"/>
    <mergeCell ref="AV109:BA109"/>
    <mergeCell ref="BB109:BH109"/>
    <mergeCell ref="A110:Q110"/>
    <mergeCell ref="BB110:BH110"/>
    <mergeCell ref="AZ277:BB277"/>
    <mergeCell ref="BC277:BE277"/>
    <mergeCell ref="A303:BA303"/>
    <mergeCell ref="A304:BA304"/>
    <mergeCell ref="BB304:BH304"/>
    <mergeCell ref="A305:BA305"/>
    <mergeCell ref="BB305:BH305"/>
    <mergeCell ref="A306:BH306"/>
    <mergeCell ref="BB307:BH307"/>
    <mergeCell ref="A307:BA307"/>
    <mergeCell ref="A285:AY286"/>
    <mergeCell ref="A291:BH291"/>
    <mergeCell ref="A293:BA293"/>
    <mergeCell ref="BB293:BH293"/>
    <mergeCell ref="A294:BH294"/>
    <mergeCell ref="A295:BA295"/>
    <mergeCell ref="BB295:BH295"/>
    <mergeCell ref="A296:BA296"/>
    <mergeCell ref="BB296:BH296"/>
    <mergeCell ref="A297:BA297"/>
    <mergeCell ref="BB297:BH297"/>
    <mergeCell ref="A298:BA298"/>
    <mergeCell ref="BB298:BH298"/>
    <mergeCell ref="BB299:BH299"/>
    <mergeCell ref="A105:Q105"/>
    <mergeCell ref="R105:AK105"/>
    <mergeCell ref="AL105:AO105"/>
    <mergeCell ref="AP105:AU105"/>
    <mergeCell ref="AV105:BA105"/>
    <mergeCell ref="BB105:BH105"/>
    <mergeCell ref="A106:Q106"/>
    <mergeCell ref="BB106:BH106"/>
    <mergeCell ref="AL108:AO108"/>
    <mergeCell ref="AP108:AU108"/>
    <mergeCell ref="AV108:BA108"/>
    <mergeCell ref="BB108:BH108"/>
    <mergeCell ref="R106:AK106"/>
    <mergeCell ref="AL106:AO106"/>
    <mergeCell ref="A107:Q107"/>
    <mergeCell ref="R107:AK107"/>
    <mergeCell ref="AL107:AO107"/>
    <mergeCell ref="A108:Q108"/>
    <mergeCell ref="R108:AK108"/>
    <mergeCell ref="AL274:AP274"/>
    <mergeCell ref="AQ274:AT274"/>
    <mergeCell ref="AZ274:BB274"/>
    <mergeCell ref="BC274:BE274"/>
    <mergeCell ref="BF274:BH274"/>
    <mergeCell ref="AQ272:AT273"/>
    <mergeCell ref="AU272:AY273"/>
    <mergeCell ref="R274:S274"/>
    <mergeCell ref="T274:V274"/>
    <mergeCell ref="W274:AC274"/>
    <mergeCell ref="AD274:AK274"/>
    <mergeCell ref="AU274:AY274"/>
    <mergeCell ref="AP106:AU106"/>
    <mergeCell ref="AV106:BA106"/>
    <mergeCell ref="AP107:AU107"/>
    <mergeCell ref="AV107:BA107"/>
    <mergeCell ref="BB107:BH107"/>
    <mergeCell ref="AP110:AU110"/>
    <mergeCell ref="AV110:BA110"/>
    <mergeCell ref="AP111:AU111"/>
    <mergeCell ref="AV111:BA111"/>
    <mergeCell ref="BB111:BH111"/>
    <mergeCell ref="AL262:AP262"/>
    <mergeCell ref="AQ262:AT262"/>
    <mergeCell ref="AZ262:BB262"/>
    <mergeCell ref="BC262:BE262"/>
    <mergeCell ref="BF262:BH262"/>
    <mergeCell ref="AQ260:AT261"/>
    <mergeCell ref="AU260:AY261"/>
    <mergeCell ref="R262:S262"/>
    <mergeCell ref="T262:V262"/>
    <mergeCell ref="W262:AC262"/>
    <mergeCell ref="A268:Q269"/>
    <mergeCell ref="R268:S269"/>
    <mergeCell ref="T268:V269"/>
    <mergeCell ref="W268:AC269"/>
    <mergeCell ref="A270:Q270"/>
    <mergeCell ref="AL270:AP270"/>
    <mergeCell ref="AQ270:AT270"/>
    <mergeCell ref="AZ270:BB270"/>
    <mergeCell ref="BC270:BE270"/>
    <mergeCell ref="BF270:BH270"/>
    <mergeCell ref="R254:S254"/>
    <mergeCell ref="T254:V254"/>
    <mergeCell ref="W254:AC254"/>
    <mergeCell ref="AD254:AK254"/>
    <mergeCell ref="AU254:AY254"/>
    <mergeCell ref="AL254:AP254"/>
    <mergeCell ref="AQ254:AT254"/>
    <mergeCell ref="AZ254:BB254"/>
    <mergeCell ref="BC254:BE254"/>
    <mergeCell ref="BF254:BH254"/>
    <mergeCell ref="A254:Q254"/>
    <mergeCell ref="A256:Q257"/>
    <mergeCell ref="R256:S257"/>
    <mergeCell ref="T256:V257"/>
    <mergeCell ref="W256:AC257"/>
    <mergeCell ref="AL258:AP258"/>
    <mergeCell ref="AQ258:AT258"/>
    <mergeCell ref="AZ258:BB258"/>
    <mergeCell ref="BC258:BE258"/>
    <mergeCell ref="BF258:BH258"/>
    <mergeCell ref="AQ256:AT257"/>
    <mergeCell ref="AU256:AY257"/>
    <mergeCell ref="BL257:BN257"/>
    <mergeCell ref="BO257:BQ257"/>
    <mergeCell ref="BI269:BK269"/>
    <mergeCell ref="BL269:BN269"/>
    <mergeCell ref="BO269:BQ269"/>
    <mergeCell ref="BI257:BK257"/>
    <mergeCell ref="BI261:BK261"/>
    <mergeCell ref="BL261:BN261"/>
    <mergeCell ref="BO261:BQ261"/>
    <mergeCell ref="BI265:BK265"/>
    <mergeCell ref="BL265:BN265"/>
    <mergeCell ref="BO265:BQ265"/>
    <mergeCell ref="AD268:AK269"/>
    <mergeCell ref="AL268:AP269"/>
    <mergeCell ref="AZ268:BH268"/>
    <mergeCell ref="AZ269:BB269"/>
    <mergeCell ref="BC269:BE269"/>
    <mergeCell ref="BF269:BH269"/>
    <mergeCell ref="AD262:AK262"/>
    <mergeCell ref="AU262:AY262"/>
    <mergeCell ref="AD264:AK265"/>
    <mergeCell ref="AL264:AP265"/>
    <mergeCell ref="A246:Q246"/>
    <mergeCell ref="A248:Q249"/>
    <mergeCell ref="R248:S249"/>
    <mergeCell ref="T248:V249"/>
    <mergeCell ref="W248:AC249"/>
    <mergeCell ref="AQ248:AT249"/>
    <mergeCell ref="AU248:AY249"/>
    <mergeCell ref="R250:S250"/>
    <mergeCell ref="T250:V250"/>
    <mergeCell ref="W250:AC250"/>
    <mergeCell ref="AD250:AK250"/>
    <mergeCell ref="AU250:AY250"/>
    <mergeCell ref="AD252:AK253"/>
    <mergeCell ref="AL252:AP253"/>
    <mergeCell ref="AZ252:BH252"/>
    <mergeCell ref="AZ253:BB253"/>
    <mergeCell ref="BC253:BE253"/>
    <mergeCell ref="BF253:BH253"/>
    <mergeCell ref="A250:Q250"/>
    <mergeCell ref="A252:Q253"/>
    <mergeCell ref="R252:S253"/>
    <mergeCell ref="T252:V253"/>
    <mergeCell ref="W252:AC253"/>
    <mergeCell ref="AQ252:AT253"/>
    <mergeCell ref="AU252:AY253"/>
    <mergeCell ref="A238:Q238"/>
    <mergeCell ref="A240:Q241"/>
    <mergeCell ref="R240:S241"/>
    <mergeCell ref="T240:V241"/>
    <mergeCell ref="W240:AC241"/>
    <mergeCell ref="AD244:AK245"/>
    <mergeCell ref="AL244:AP245"/>
    <mergeCell ref="AZ244:BH244"/>
    <mergeCell ref="AZ245:BB245"/>
    <mergeCell ref="BC245:BE245"/>
    <mergeCell ref="BF245:BH245"/>
    <mergeCell ref="A242:Q242"/>
    <mergeCell ref="A244:Q245"/>
    <mergeCell ref="R244:S245"/>
    <mergeCell ref="T244:V245"/>
    <mergeCell ref="W244:AC245"/>
    <mergeCell ref="AQ244:AT245"/>
    <mergeCell ref="AU244:AY245"/>
    <mergeCell ref="AL238:AP238"/>
    <mergeCell ref="AQ238:AT238"/>
    <mergeCell ref="AZ238:BB238"/>
    <mergeCell ref="BC238:BE238"/>
    <mergeCell ref="BF238:BH238"/>
    <mergeCell ref="R238:S238"/>
    <mergeCell ref="T238:V238"/>
    <mergeCell ref="W238:AC238"/>
    <mergeCell ref="AD238:AK238"/>
    <mergeCell ref="AU238:AY238"/>
    <mergeCell ref="AQ240:AT241"/>
    <mergeCell ref="AU240:AY241"/>
    <mergeCell ref="R242:S242"/>
    <mergeCell ref="T242:V242"/>
    <mergeCell ref="BL249:BN249"/>
    <mergeCell ref="BO249:BQ249"/>
    <mergeCell ref="BI253:BK253"/>
    <mergeCell ref="BL253:BN253"/>
    <mergeCell ref="BO253:BQ253"/>
    <mergeCell ref="AL242:AP242"/>
    <mergeCell ref="AQ242:AT242"/>
    <mergeCell ref="AZ242:BB242"/>
    <mergeCell ref="BC242:BE242"/>
    <mergeCell ref="BF242:BH242"/>
    <mergeCell ref="BL245:BN245"/>
    <mergeCell ref="BO245:BQ245"/>
    <mergeCell ref="AD240:AK241"/>
    <mergeCell ref="AL240:AP241"/>
    <mergeCell ref="AZ240:BH240"/>
    <mergeCell ref="AZ241:BB241"/>
    <mergeCell ref="BC241:BE241"/>
    <mergeCell ref="BF241:BH241"/>
    <mergeCell ref="AL246:AP246"/>
    <mergeCell ref="AQ246:AT246"/>
    <mergeCell ref="AZ246:BB246"/>
    <mergeCell ref="BC246:BE246"/>
    <mergeCell ref="BF246:BH246"/>
    <mergeCell ref="AL250:AP250"/>
    <mergeCell ref="AQ250:AT250"/>
    <mergeCell ref="AZ250:BB250"/>
    <mergeCell ref="BC250:BE250"/>
    <mergeCell ref="BF250:BH250"/>
    <mergeCell ref="AD246:AK246"/>
    <mergeCell ref="AU246:AY246"/>
    <mergeCell ref="AD248:AK249"/>
    <mergeCell ref="AL248:AP249"/>
    <mergeCell ref="W242:AC242"/>
    <mergeCell ref="AD242:AK242"/>
    <mergeCell ref="AU242:AY242"/>
    <mergeCell ref="AZ234:BB234"/>
    <mergeCell ref="BC234:BE234"/>
    <mergeCell ref="BF234:BH234"/>
    <mergeCell ref="BI245:BK245"/>
    <mergeCell ref="BI249:BK249"/>
    <mergeCell ref="R246:S246"/>
    <mergeCell ref="T246:V246"/>
    <mergeCell ref="W246:AC246"/>
    <mergeCell ref="AZ248:BH248"/>
    <mergeCell ref="AZ249:BB249"/>
    <mergeCell ref="BC249:BE249"/>
    <mergeCell ref="BF249:BH249"/>
    <mergeCell ref="R234:S234"/>
    <mergeCell ref="T234:V234"/>
    <mergeCell ref="W234:AC234"/>
    <mergeCell ref="AD234:AK234"/>
    <mergeCell ref="AU234:AY234"/>
    <mergeCell ref="AD236:AK237"/>
    <mergeCell ref="AL236:AP237"/>
    <mergeCell ref="AZ236:BH236"/>
    <mergeCell ref="AZ237:BB237"/>
    <mergeCell ref="BC237:BE237"/>
    <mergeCell ref="BF237:BH237"/>
    <mergeCell ref="A234:Q234"/>
    <mergeCell ref="A236:Q237"/>
    <mergeCell ref="R236:S237"/>
    <mergeCell ref="T236:V237"/>
    <mergeCell ref="W236:AC237"/>
    <mergeCell ref="A232:Q233"/>
    <mergeCell ref="R232:S233"/>
    <mergeCell ref="T232:V233"/>
    <mergeCell ref="W232:AC233"/>
    <mergeCell ref="AQ236:AT237"/>
    <mergeCell ref="AU236:AY237"/>
    <mergeCell ref="A228:Q229"/>
    <mergeCell ref="R228:S229"/>
    <mergeCell ref="T228:V229"/>
    <mergeCell ref="W228:AC229"/>
    <mergeCell ref="AL230:AP230"/>
    <mergeCell ref="AQ230:AT230"/>
    <mergeCell ref="AZ230:BB230"/>
    <mergeCell ref="BC230:BE230"/>
    <mergeCell ref="BF230:BH230"/>
    <mergeCell ref="AQ228:AT229"/>
    <mergeCell ref="AU228:AY229"/>
    <mergeCell ref="R230:S230"/>
    <mergeCell ref="T230:V230"/>
    <mergeCell ref="W230:AC230"/>
    <mergeCell ref="AD230:AK230"/>
    <mergeCell ref="AU230:AY230"/>
    <mergeCell ref="A230:Q230"/>
    <mergeCell ref="BL229:BN229"/>
    <mergeCell ref="BO229:BQ229"/>
    <mergeCell ref="BI241:BK241"/>
    <mergeCell ref="BL241:BN241"/>
    <mergeCell ref="BO241:BQ241"/>
    <mergeCell ref="BI229:BK229"/>
    <mergeCell ref="BI233:BK233"/>
    <mergeCell ref="BL233:BN233"/>
    <mergeCell ref="BO233:BQ233"/>
    <mergeCell ref="BI237:BK237"/>
    <mergeCell ref="BL237:BN237"/>
    <mergeCell ref="BO237:BQ237"/>
    <mergeCell ref="AD228:AK229"/>
    <mergeCell ref="AL228:AP229"/>
    <mergeCell ref="AZ228:BH228"/>
    <mergeCell ref="AZ229:BB229"/>
    <mergeCell ref="BC229:BE229"/>
    <mergeCell ref="BF229:BH229"/>
    <mergeCell ref="AD232:AK233"/>
    <mergeCell ref="AL232:AP233"/>
    <mergeCell ref="AZ232:BH232"/>
    <mergeCell ref="AZ233:BB233"/>
    <mergeCell ref="BC233:BE233"/>
    <mergeCell ref="BF233:BH233"/>
    <mergeCell ref="AL234:AP234"/>
    <mergeCell ref="AQ234:AT234"/>
    <mergeCell ref="AQ232:AT233"/>
    <mergeCell ref="AU232:AY233"/>
    <mergeCell ref="A222:Q222"/>
    <mergeCell ref="A224:Q225"/>
    <mergeCell ref="R224:S225"/>
    <mergeCell ref="T224:V225"/>
    <mergeCell ref="W224:AC225"/>
    <mergeCell ref="AQ224:AT225"/>
    <mergeCell ref="AU224:AY225"/>
    <mergeCell ref="R226:S226"/>
    <mergeCell ref="T226:V226"/>
    <mergeCell ref="W226:AC226"/>
    <mergeCell ref="AD226:AK226"/>
    <mergeCell ref="AU226:AY226"/>
    <mergeCell ref="AL226:AP226"/>
    <mergeCell ref="AQ226:AT226"/>
    <mergeCell ref="AZ226:BB226"/>
    <mergeCell ref="BC226:BE226"/>
    <mergeCell ref="BF226:BH226"/>
    <mergeCell ref="A226:Q226"/>
    <mergeCell ref="AL222:AP222"/>
    <mergeCell ref="AQ222:AT222"/>
    <mergeCell ref="AZ222:BB222"/>
    <mergeCell ref="BC222:BE222"/>
    <mergeCell ref="BF222:BH222"/>
    <mergeCell ref="R222:S222"/>
    <mergeCell ref="T222:V222"/>
    <mergeCell ref="W222:AC222"/>
    <mergeCell ref="AD222:AK222"/>
    <mergeCell ref="AU222:AY222"/>
    <mergeCell ref="AD224:AK225"/>
    <mergeCell ref="AL224:AP225"/>
    <mergeCell ref="AZ224:BH224"/>
    <mergeCell ref="AZ225:BB225"/>
    <mergeCell ref="BC225:BE225"/>
    <mergeCell ref="BF225:BH225"/>
    <mergeCell ref="R218:S218"/>
    <mergeCell ref="T218:V218"/>
    <mergeCell ref="W218:AC218"/>
    <mergeCell ref="AD218:AK218"/>
    <mergeCell ref="AU218:AY218"/>
    <mergeCell ref="AD220:AK221"/>
    <mergeCell ref="AL220:AP221"/>
    <mergeCell ref="AZ220:BH220"/>
    <mergeCell ref="AZ221:BB221"/>
    <mergeCell ref="BC221:BE221"/>
    <mergeCell ref="BF221:BH221"/>
    <mergeCell ref="A220:Q221"/>
    <mergeCell ref="R220:S221"/>
    <mergeCell ref="T220:V221"/>
    <mergeCell ref="W220:AC221"/>
    <mergeCell ref="A212:Q213"/>
    <mergeCell ref="R212:S213"/>
    <mergeCell ref="T212:V213"/>
    <mergeCell ref="W212:AC213"/>
    <mergeCell ref="AD216:AK217"/>
    <mergeCell ref="AL216:AP217"/>
    <mergeCell ref="AZ216:BH216"/>
    <mergeCell ref="AZ217:BB217"/>
    <mergeCell ref="BC217:BE217"/>
    <mergeCell ref="BF217:BH217"/>
    <mergeCell ref="A214:Q214"/>
    <mergeCell ref="A216:Q217"/>
    <mergeCell ref="R216:S217"/>
    <mergeCell ref="T216:V217"/>
    <mergeCell ref="W216:AC217"/>
    <mergeCell ref="AQ216:AT217"/>
    <mergeCell ref="AU216:AY217"/>
    <mergeCell ref="AQ212:AT213"/>
    <mergeCell ref="AU212:AY213"/>
    <mergeCell ref="R214:S214"/>
    <mergeCell ref="T214:V214"/>
    <mergeCell ref="W214:AC214"/>
    <mergeCell ref="AD214:AK214"/>
    <mergeCell ref="AU214:AY214"/>
    <mergeCell ref="AQ220:AT221"/>
    <mergeCell ref="AU220:AY221"/>
    <mergeCell ref="R210:S210"/>
    <mergeCell ref="T210:V210"/>
    <mergeCell ref="W210:AC210"/>
    <mergeCell ref="AD210:AK210"/>
    <mergeCell ref="AU210:AY210"/>
    <mergeCell ref="A210:Q210"/>
    <mergeCell ref="BI217:BK217"/>
    <mergeCell ref="BI221:BK221"/>
    <mergeCell ref="BL221:BN221"/>
    <mergeCell ref="BO221:BQ221"/>
    <mergeCell ref="BI225:BK225"/>
    <mergeCell ref="BL225:BN225"/>
    <mergeCell ref="BO225:BQ225"/>
    <mergeCell ref="AL214:AP214"/>
    <mergeCell ref="AQ214:AT214"/>
    <mergeCell ref="AZ214:BB214"/>
    <mergeCell ref="BC214:BE214"/>
    <mergeCell ref="BF214:BH214"/>
    <mergeCell ref="BL217:BN217"/>
    <mergeCell ref="BO217:BQ217"/>
    <mergeCell ref="AD212:AK213"/>
    <mergeCell ref="AL212:AP213"/>
    <mergeCell ref="AZ212:BH212"/>
    <mergeCell ref="AZ213:BB213"/>
    <mergeCell ref="BC213:BE213"/>
    <mergeCell ref="BF213:BH213"/>
    <mergeCell ref="AL218:AP218"/>
    <mergeCell ref="AQ218:AT218"/>
    <mergeCell ref="AZ218:BB218"/>
    <mergeCell ref="BC218:BE218"/>
    <mergeCell ref="BF218:BH218"/>
    <mergeCell ref="A218:Q218"/>
    <mergeCell ref="A204:Q205"/>
    <mergeCell ref="R204:S205"/>
    <mergeCell ref="T204:V205"/>
    <mergeCell ref="W204:AC205"/>
    <mergeCell ref="AL206:AP206"/>
    <mergeCell ref="AQ206:AT206"/>
    <mergeCell ref="AZ206:BB206"/>
    <mergeCell ref="BC206:BE206"/>
    <mergeCell ref="BF206:BH206"/>
    <mergeCell ref="AQ204:AT205"/>
    <mergeCell ref="AU204:AY205"/>
    <mergeCell ref="R206:S206"/>
    <mergeCell ref="T206:V206"/>
    <mergeCell ref="W206:AC206"/>
    <mergeCell ref="AD206:AK206"/>
    <mergeCell ref="AU206:AY206"/>
    <mergeCell ref="AD208:AK209"/>
    <mergeCell ref="AL208:AP209"/>
    <mergeCell ref="AZ208:BH208"/>
    <mergeCell ref="AZ209:BB209"/>
    <mergeCell ref="BC209:BE209"/>
    <mergeCell ref="BF209:BH209"/>
    <mergeCell ref="A206:Q206"/>
    <mergeCell ref="A208:Q209"/>
    <mergeCell ref="R208:S209"/>
    <mergeCell ref="T208:V209"/>
    <mergeCell ref="W208:AC209"/>
    <mergeCell ref="AQ208:AT209"/>
    <mergeCell ref="AU208:AY209"/>
    <mergeCell ref="A198:Q198"/>
    <mergeCell ref="A200:Q201"/>
    <mergeCell ref="R200:S201"/>
    <mergeCell ref="T200:V201"/>
    <mergeCell ref="W200:AC201"/>
    <mergeCell ref="AL202:AP202"/>
    <mergeCell ref="AQ202:AT202"/>
    <mergeCell ref="AZ202:BB202"/>
    <mergeCell ref="BC202:BE202"/>
    <mergeCell ref="BF202:BH202"/>
    <mergeCell ref="AQ200:AT201"/>
    <mergeCell ref="AU200:AY201"/>
    <mergeCell ref="R202:S202"/>
    <mergeCell ref="T202:V202"/>
    <mergeCell ref="W202:AC202"/>
    <mergeCell ref="AD202:AK202"/>
    <mergeCell ref="AU202:AY202"/>
    <mergeCell ref="R198:S198"/>
    <mergeCell ref="T198:V198"/>
    <mergeCell ref="W198:AC198"/>
    <mergeCell ref="AD198:AK198"/>
    <mergeCell ref="AU198:AY198"/>
    <mergeCell ref="AL198:AP198"/>
    <mergeCell ref="AQ198:AT198"/>
    <mergeCell ref="AZ198:BB198"/>
    <mergeCell ref="BC198:BE198"/>
    <mergeCell ref="BF198:BH198"/>
    <mergeCell ref="A202:Q202"/>
    <mergeCell ref="BL201:BN201"/>
    <mergeCell ref="BO201:BQ201"/>
    <mergeCell ref="BI213:BK213"/>
    <mergeCell ref="BL213:BN213"/>
    <mergeCell ref="BO213:BQ213"/>
    <mergeCell ref="BI201:BK201"/>
    <mergeCell ref="BI205:BK205"/>
    <mergeCell ref="BL205:BN205"/>
    <mergeCell ref="BO205:BQ205"/>
    <mergeCell ref="BI209:BK209"/>
    <mergeCell ref="BL209:BN209"/>
    <mergeCell ref="BO209:BQ209"/>
    <mergeCell ref="AD200:AK201"/>
    <mergeCell ref="AL200:AP201"/>
    <mergeCell ref="AZ200:BH200"/>
    <mergeCell ref="AZ201:BB201"/>
    <mergeCell ref="BC201:BE201"/>
    <mergeCell ref="BF201:BH201"/>
    <mergeCell ref="AD204:AK205"/>
    <mergeCell ref="AL204:AP205"/>
    <mergeCell ref="AZ204:BH204"/>
    <mergeCell ref="AZ205:BB205"/>
    <mergeCell ref="BC205:BE205"/>
    <mergeCell ref="BF205:BH205"/>
    <mergeCell ref="AL210:AP210"/>
    <mergeCell ref="AQ210:AT210"/>
    <mergeCell ref="AZ210:BB210"/>
    <mergeCell ref="BC210:BE210"/>
    <mergeCell ref="BF210:BH210"/>
    <mergeCell ref="BO197:BQ197"/>
    <mergeCell ref="A194:Q194"/>
    <mergeCell ref="A196:Q197"/>
    <mergeCell ref="R196:S197"/>
    <mergeCell ref="T196:V197"/>
    <mergeCell ref="W196:AC197"/>
    <mergeCell ref="AQ196:AT197"/>
    <mergeCell ref="AU196:AY197"/>
    <mergeCell ref="AD192:AK193"/>
    <mergeCell ref="AL192:AP193"/>
    <mergeCell ref="AZ192:BH192"/>
    <mergeCell ref="AZ193:BB193"/>
    <mergeCell ref="BC193:BE193"/>
    <mergeCell ref="BF193:BH193"/>
    <mergeCell ref="BI193:BK193"/>
    <mergeCell ref="BL193:BN193"/>
    <mergeCell ref="BO193:BQ193"/>
    <mergeCell ref="A192:Q193"/>
    <mergeCell ref="R192:S193"/>
    <mergeCell ref="T192:V193"/>
    <mergeCell ref="W192:AC193"/>
    <mergeCell ref="AL194:AP194"/>
    <mergeCell ref="AQ194:AT194"/>
    <mergeCell ref="AZ194:BB194"/>
    <mergeCell ref="BC194:BE194"/>
    <mergeCell ref="BF194:BH194"/>
    <mergeCell ref="AQ192:AT193"/>
    <mergeCell ref="AU192:AY193"/>
    <mergeCell ref="R194:S194"/>
    <mergeCell ref="T194:V194"/>
    <mergeCell ref="W194:AC194"/>
    <mergeCell ref="AD194:AK194"/>
    <mergeCell ref="AU194:AY194"/>
    <mergeCell ref="AD196:AK197"/>
    <mergeCell ref="AL196:AP197"/>
    <mergeCell ref="AZ196:BH196"/>
    <mergeCell ref="AZ197:BB197"/>
    <mergeCell ref="BC197:BE197"/>
    <mergeCell ref="BF197:BH197"/>
    <mergeCell ref="AD188:AK189"/>
    <mergeCell ref="AL188:AP189"/>
    <mergeCell ref="AZ188:BH188"/>
    <mergeCell ref="AZ189:BB189"/>
    <mergeCell ref="BC189:BE189"/>
    <mergeCell ref="BF189:BH189"/>
    <mergeCell ref="BI189:BK189"/>
    <mergeCell ref="BL189:BN189"/>
    <mergeCell ref="BI197:BK197"/>
    <mergeCell ref="BL197:BN197"/>
    <mergeCell ref="BO189:BQ189"/>
    <mergeCell ref="A186:Q186"/>
    <mergeCell ref="A188:Q189"/>
    <mergeCell ref="R188:S189"/>
    <mergeCell ref="T188:V189"/>
    <mergeCell ref="W188:AC189"/>
    <mergeCell ref="AL190:AP190"/>
    <mergeCell ref="AQ190:AT190"/>
    <mergeCell ref="AZ190:BB190"/>
    <mergeCell ref="BC190:BE190"/>
    <mergeCell ref="BF190:BH190"/>
    <mergeCell ref="AQ188:AT189"/>
    <mergeCell ref="AU188:AY189"/>
    <mergeCell ref="R190:S190"/>
    <mergeCell ref="T190:V190"/>
    <mergeCell ref="W190:AC190"/>
    <mergeCell ref="AD190:AK190"/>
    <mergeCell ref="AU190:AY190"/>
    <mergeCell ref="A190:Q190"/>
    <mergeCell ref="AD184:AK185"/>
    <mergeCell ref="AL184:AP185"/>
    <mergeCell ref="AZ184:BH184"/>
    <mergeCell ref="AZ185:BB185"/>
    <mergeCell ref="BC185:BE185"/>
    <mergeCell ref="BF185:BH185"/>
    <mergeCell ref="BI185:BK185"/>
    <mergeCell ref="BL185:BN185"/>
    <mergeCell ref="BO185:BQ185"/>
    <mergeCell ref="A182:Q182"/>
    <mergeCell ref="A184:Q185"/>
    <mergeCell ref="R184:S185"/>
    <mergeCell ref="T184:V185"/>
    <mergeCell ref="W184:AC185"/>
    <mergeCell ref="AL186:AP186"/>
    <mergeCell ref="AQ186:AT186"/>
    <mergeCell ref="AZ186:BB186"/>
    <mergeCell ref="BC186:BE186"/>
    <mergeCell ref="BF186:BH186"/>
    <mergeCell ref="AQ184:AT185"/>
    <mergeCell ref="AU184:AY185"/>
    <mergeCell ref="R186:S186"/>
    <mergeCell ref="T186:V186"/>
    <mergeCell ref="W186:AC186"/>
    <mergeCell ref="AD186:AK186"/>
    <mergeCell ref="AU186:AY186"/>
    <mergeCell ref="AD180:AK181"/>
    <mergeCell ref="AL180:AP181"/>
    <mergeCell ref="AZ180:BH180"/>
    <mergeCell ref="AZ181:BB181"/>
    <mergeCell ref="BC181:BE181"/>
    <mergeCell ref="BF181:BH181"/>
    <mergeCell ref="BI181:BK181"/>
    <mergeCell ref="BL181:BN181"/>
    <mergeCell ref="BO181:BQ181"/>
    <mergeCell ref="A178:Q178"/>
    <mergeCell ref="A180:Q181"/>
    <mergeCell ref="R180:S181"/>
    <mergeCell ref="T180:V181"/>
    <mergeCell ref="W180:AC181"/>
    <mergeCell ref="AL182:AP182"/>
    <mergeCell ref="AQ182:AT182"/>
    <mergeCell ref="AZ182:BB182"/>
    <mergeCell ref="BC182:BE182"/>
    <mergeCell ref="BF182:BH182"/>
    <mergeCell ref="AQ180:AT181"/>
    <mergeCell ref="AU180:AY181"/>
    <mergeCell ref="R182:S182"/>
    <mergeCell ref="T182:V182"/>
    <mergeCell ref="W182:AC182"/>
    <mergeCell ref="AD182:AK182"/>
    <mergeCell ref="AU182:AY182"/>
    <mergeCell ref="AD176:AK177"/>
    <mergeCell ref="AL176:AP177"/>
    <mergeCell ref="AZ176:BH176"/>
    <mergeCell ref="AZ177:BB177"/>
    <mergeCell ref="BC177:BE177"/>
    <mergeCell ref="BF177:BH177"/>
    <mergeCell ref="BI177:BK177"/>
    <mergeCell ref="BL177:BN177"/>
    <mergeCell ref="BO177:BQ177"/>
    <mergeCell ref="A174:Q174"/>
    <mergeCell ref="A176:Q177"/>
    <mergeCell ref="R176:S177"/>
    <mergeCell ref="T176:V177"/>
    <mergeCell ref="W176:AC177"/>
    <mergeCell ref="AL178:AP178"/>
    <mergeCell ref="AQ178:AT178"/>
    <mergeCell ref="AZ178:BB178"/>
    <mergeCell ref="BC178:BE178"/>
    <mergeCell ref="BF178:BH178"/>
    <mergeCell ref="AQ176:AT177"/>
    <mergeCell ref="AU176:AY177"/>
    <mergeCell ref="R178:S178"/>
    <mergeCell ref="T178:V178"/>
    <mergeCell ref="W178:AC178"/>
    <mergeCell ref="AD178:AK178"/>
    <mergeCell ref="AU178:AY178"/>
    <mergeCell ref="AD172:AK173"/>
    <mergeCell ref="AL172:AP173"/>
    <mergeCell ref="AZ172:BH172"/>
    <mergeCell ref="AZ173:BB173"/>
    <mergeCell ref="BC173:BE173"/>
    <mergeCell ref="BF173:BH173"/>
    <mergeCell ref="BI173:BK173"/>
    <mergeCell ref="BL173:BN173"/>
    <mergeCell ref="BO173:BQ173"/>
    <mergeCell ref="A170:Q170"/>
    <mergeCell ref="A172:Q173"/>
    <mergeCell ref="R172:S173"/>
    <mergeCell ref="T172:V173"/>
    <mergeCell ref="W172:AC173"/>
    <mergeCell ref="AL174:AP174"/>
    <mergeCell ref="AQ174:AT174"/>
    <mergeCell ref="AZ174:BB174"/>
    <mergeCell ref="BC174:BE174"/>
    <mergeCell ref="BF174:BH174"/>
    <mergeCell ref="AQ172:AT173"/>
    <mergeCell ref="AU172:AY173"/>
    <mergeCell ref="R174:S174"/>
    <mergeCell ref="T174:V174"/>
    <mergeCell ref="W174:AC174"/>
    <mergeCell ref="AD174:AK174"/>
    <mergeCell ref="AU174:AY174"/>
  </mergeCells>
  <conditionalFormatting sqref="A57">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58:A59">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61">
    <cfRule type="expression" dxfId="8" priority="1">
      <formula>OR($BJ$72="PINTAR",$AP$72&gt;#REF!,$AV$72&gt;#REF!)</formula>
    </cfRule>
  </conditionalFormatting>
  <conditionalFormatting sqref="R58:AU59">
    <cfRule type="expression" dxfId="7" priority="14">
      <formula>OR(A58="NO",A58="CARRERA SIN COLEGIO PROFESIONAL")</formula>
    </cfRule>
  </conditionalFormatting>
  <conditionalFormatting sqref="R61:AU61">
    <cfRule type="expression" dxfId="6" priority="3">
      <formula>OR(A61="NO",A61="CARRERA SIN COLEGIO PROFESIONAL")</formula>
    </cfRule>
  </conditionalFormatting>
  <conditionalFormatting sqref="AV48:BA53 AV66:AV71 AP76:AV87 AP92:AV111">
    <cfRule type="expression" dxfId="5" priority="15">
      <formula>OR($BJ$66="PINTAR",$AP$66&gt;#REF!,$AV$66&gt;#REF!)</formula>
    </cfRule>
  </conditionalFormatting>
  <conditionalFormatting sqref="AV58:BA59">
    <cfRule type="expression" dxfId="4" priority="16">
      <formula>OR(A58="NO",A58="CARRERA SIN COLEGIO PROFESIONAL")</formula>
    </cfRule>
  </conditionalFormatting>
  <conditionalFormatting sqref="AV61:BA61">
    <cfRule type="expression" dxfId="3" priority="2">
      <formula>OR(A61="NO",A61="CARRERA SIN COLEGIO PROFESIONAL")</formula>
    </cfRule>
  </conditionalFormatting>
  <conditionalFormatting sqref="BB295:BB300">
    <cfRule type="expression" dxfId="2" priority="17">
      <formula>$AS295="NO"</formula>
    </cfRule>
  </conditionalFormatting>
  <conditionalFormatting sqref="BB7:BH7">
    <cfRule type="expression" dxfId="1" priority="18">
      <formula>$BB$7="SELECCIONE SU DOCUMENTO DE IDENTIDAD"</formula>
    </cfRule>
  </conditionalFormatting>
  <conditionalFormatting sqref="BB58:BH59">
    <cfRule type="expression" dxfId="0" priority="19">
      <formula>OR(A58="NO",A58="CARRERA SIN COLEGIO PROFESIONAL")</formula>
    </cfRule>
  </conditionalFormatting>
  <dataValidations count="37">
    <dataValidation type="date" allowBlank="1" showInputMessage="1" showErrorMessage="1" prompt="INGRESE la fecha de inicio del programa formativo, en formato DD/MM/AAAA._x000a_No se aceptarán fechas futuras ni superiores a la de fin." sqref="AP76:AP87" xr:uid="{00000000-0002-0000-0000-000002000000}">
      <formula1>1/1/1900</formula1>
      <formula2>AV76</formula2>
    </dataValidation>
    <dataValidation type="custom" allowBlank="1" showInputMessage="1" showErrorMessage="1" prompt="INGRESE su número de celular." sqref="BA17:BA18" xr:uid="{00000000-0002-0000-0000-000004000000}">
      <formula1>AND((LEN(BA17)=9)=TRUE,(LEFT(BA17,1)="9")=TRUE)</formula1>
    </dataValidation>
    <dataValidation type="decimal" allowBlank="1" showInputMessage="1" showErrorMessage="1" prompt="ESCRIBA el ingreso mensual bruto percibido." sqref="AL118 AL122 AL126 AL130 AL134 AL138 AL142 AL146 AL150 AL154 AL158 AL162 AL166 AL170 AL174 AL178 AL182 AL186 AL190 AL194 AL198 AL202 AL206 AL210 AL214 AL218 AL222 AL226 AL230 AL234 AL238 AL242 AL246 AL250 AL254 AL258 AL262 AL266 AL270 AL274"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76:AV87" xr:uid="{00000000-0002-0000-0000-000009000000}">
      <formula1>AP76</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48:AV53" xr:uid="{00000000-0002-0000-0000-00000C000000}">
      <formula1>TODAY()</formula1>
    </dataValidation>
    <dataValidation type="custom" allowBlank="1" showInputMessage="1" showErrorMessage="1" prompt="INGRESE su dirección de correo electrónico." sqref="P17:P18" xr:uid="{00000000-0002-0000-0000-00000E000000}">
      <formula1>COUNTIF(P17,"*@*")=1</formula1>
    </dataValidation>
    <dataValidation type="date" operator="lessThanOrEqual" allowBlank="1" showInputMessage="1" showErrorMessage="1" prompt="INGRESE la fecha de egreso/grado/diploma del tipo de postgrado, en formato DD/MM/AAAA._x000a_No se aceptarán fechas futuras." sqref="AV66:AV71"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18 AU122 AU126 AU130 AU134 AU138 AU142 AU146 AU150 AU154 AU158 AU162 AU166 AU170 AU174 AU178 AU182 AU186 AU190 AU194 AU198 AU202 AU206 AU210 AU214 AU218 AU222 AU226 AU230 AU234 AU238 AU242 AU246 AU250 AU254 AU258 AU262 AU266 AU270 AU274" xr:uid="{00000000-0002-0000-0000-000012000000}">
      <formula1>AQ118</formula1>
      <formula2>TODAY()</formula2>
    </dataValidation>
    <dataValidation type="date" allowBlank="1" showInputMessage="1" showErrorMessage="1" prompt="INGRESE la fecha de inicio de la experiencia laboral, en formato DD/MM/AAAA._x000a_No se aceptarán fechas futuras ni superiores a la de fin." sqref="AQ118 AQ122 AQ126 AQ130 AQ134 AQ138 AQ142 AQ146 AQ150 AQ154 AQ158 AQ162 AQ166 AQ170 AQ174 AQ178 AQ182 AQ186 AQ190 AQ194 AQ198 AQ202 AQ206 AQ210 AQ214 AQ218 AQ222 AQ226 AQ230 AQ234 AQ238 AQ242 AQ246 AQ250 AQ254 AQ258 AQ262 AQ266 AQ270 AQ274" xr:uid="{00000000-0002-0000-0000-000014000000}">
      <formula1>1/1/1900</formula1>
      <formula2>AU118</formula2>
    </dataValidation>
    <dataValidation type="date" allowBlank="1" showInputMessage="1" showErrorMessage="1" prompt="INGRESE la fecha de inicio del curso/taller/seminario u otros de capacitación, en formato DD/MM/AAAA._x000a_No se aceptarán fechas futuras ni superiores a la de fin." sqref="AP92:AP111" xr:uid="{00000000-0002-0000-0000-000019000000}">
      <formula1>1/1/1900</formula1>
      <formula2>AV92</formula2>
    </dataValidation>
    <dataValidation type="custom" allowBlank="1" showInputMessage="1" showErrorMessage="1" prompt="Por favor, INGRESE un correo electrónico válido." sqref="AW328:AW330" xr:uid="{00000000-0002-0000-0000-00001B000000}">
      <formula1>COUNTIF(AW328,"*@*")=1</formula1>
    </dataValidation>
    <dataValidation type="date" allowBlank="1" showInputMessage="1" showErrorMessage="1" prompt="INGRESE su fecha de nacimiento en formato DD/MM/AAAA." sqref="AS8"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xr:uid="{00000000-0002-0000-0000-00001E000000}">
      <formula1>IF(BB8="DNI",LEN(BE8)=8,LEN(BE8)=12)</formula1>
    </dataValidation>
    <dataValidation type="decimal" operator="greaterThanOrEqual" allowBlank="1" showInputMessage="1" showErrorMessage="1" prompt="INGRESE el número de horas del programa formativo." sqref="AL76:AL87" xr:uid="{00000000-0002-0000-0000-000021000000}">
      <formula1>1</formula1>
    </dataValidation>
    <dataValidation type="decimal" operator="greaterThanOrEqual" allowBlank="1" showInputMessage="1" showErrorMessage="1" prompt="INGRESE el número de horas del curso/taller/seminario u otros de capacitación." sqref="AL92:AL111" xr:uid="{00000000-0002-0000-0000-000023000000}">
      <formula1>1</formula1>
    </dataValidation>
    <dataValidation type="custom" allowBlank="1" showInputMessage="1" showErrorMessage="1" prompt="INGRESE su número de Registro Único de Contribuyentes - RUC de 11 dígitos, en caso se encuentre registrado." sqref="A17:A18" xr:uid="{00000000-0002-0000-0000-000025000000}">
      <formula1>EQ(LEN(A17),(11))</formula1>
    </dataValidation>
    <dataValidation type="date" allowBlank="1" showInputMessage="1" showErrorMessage="1" prompt="INGRESE la fecha de fin del curso/taller/seminario u otros de capacitación, en formato DD/MM/AAAA._x000a_No se aceptarán fechas futuras ni inferiores a la de inicio." sqref="AV92:AV111" xr:uid="{00000000-0002-0000-0000-000026000000}">
      <formula1>AP92</formula1>
      <formula2>TODAY()</formula2>
    </dataValidation>
    <dataValidation type="list" allowBlank="1" showInputMessage="1" showErrorMessage="1" prompt="SELECCIONE su Estado Civil." sqref="A23:O23" xr:uid="{A0EE7B3F-FA3C-4CD6-ADF0-10F0D0F5D102}">
      <formula1>$CQ$16:$CQ$21</formula1>
    </dataValidation>
    <dataValidation allowBlank="1" showInputMessage="1" showErrorMessage="1" prompt="INGRESE LA DIRECCIÓN DE RESIDENCIA ACTUAL" sqref="A14:BH14" xr:uid="{9CFD4571-7E59-4C0F-8BF4-20C77E5B5EE4}"/>
    <dataValidation allowBlank="1" showInputMessage="1" showErrorMessage="1" prompt="INGRESE LA REFERENCIA DE SU DOMICILIO: INDICAR AVENIDA / CALLE Y/O INSTITUCION CERCANA" sqref="A20:BH20" xr:uid="{560723BC-90C8-4CD8-B095-629405CD21AC}"/>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xr:uid="{501A693C-341B-4445-8BE2-24376C054C86}">
      <formula1>IF(AH28="DNI",LEN(AK28)=8,LEN(AK28)=12)</formula1>
    </dataValidation>
    <dataValidation allowBlank="1" showInputMessage="1" showErrorMessage="1" prompt="INGRESE la INSTITUCIÓN, ENTIDAD EN LA QUE LABORA O PRESTA SERVICIOS" sqref="AV28:BH36" xr:uid="{BF651370-10B1-46AB-94F5-BC709B3CE019}"/>
    <dataValidation allowBlank="1" showInputMessage="1" showErrorMessage="1" prompt="INGRESE el parentesco de la persona familiar." sqref="AP28:AU36" xr:uid="{59D5FB45-0893-442B-95A8-8CE7D7F7DCDE}"/>
    <dataValidation allowBlank="1" showInputMessage="1" showErrorMessage="1" prompt="INGRESE primero los APELLIDOS y luego los NOMBRES completos." sqref="A28:Z36" xr:uid="{BC4F8646-0B3D-418E-8C7B-12FACB06D0F2}"/>
    <dataValidation allowBlank="1" showInputMessage="1" showErrorMessage="1" prompt="INGRESE en lugar de su COLEGIATURA." sqref="R61:AU61" xr:uid="{064FC939-9D3D-4309-B68F-0B474688C984}"/>
    <dataValidation allowBlank="1" showInputMessage="1" showErrorMessage="1" prompt="Ingrese en caso de tener % Quintil SERUMS" sqref="AV61:BA61" xr:uid="{9C4A22DB-2393-4BA3-9BEC-A9CF6BD1EB9B}"/>
    <dataValidation allowBlank="1" showInputMessage="1" showErrorMessage="1" prompt="INGRESE la fecha hasta la cual se encuentra habilitado en formato DD/MM/AAAA." sqref="BB61:BR61"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xr:uid="{A3086B31-02D9-4F13-9470-EED08E106E5C}">
      <formula1>TODAY()</formula1>
    </dataValidation>
    <dataValidation allowBlank="1" showInputMessage="1" showErrorMessage="1" prompt="INGRESE el NÚMERO de la resolución adquirida." sqref="BD317:BH322" xr:uid="{E5956EC8-A79D-4330-BAEB-EB231AD3D830}"/>
    <dataValidation allowBlank="1" showInputMessage="1" showErrorMessage="1" prompt="INGRESE la fecha de la resolución adquirida en formato DD/MM/AAAA." sqref="AW317:BC322" xr:uid="{C6CC7E57-E7EC-4FF5-9462-C5422C7E5EE1}"/>
    <dataValidation allowBlank="1" showInputMessage="1" showErrorMessage="1" prompt="COLOQUE LA ENTIDAD QUE LE OTORGA LA RESOLUCION SELECCIONADA." sqref="AJ317:AV322" xr:uid="{88714FE6-B1B9-4C99-ABD8-7D0670E336C8}"/>
    <dataValidation allowBlank="1" showInputMessage="1" showErrorMessage="1" prompt="ESCRIBA EL MOTIVO DE LA ENCARGATURA / FELICITACIÓN." sqref="R317:AI322" xr:uid="{8867BF8D-258C-42AD-8DF0-906F9BED1760}"/>
    <dataValidation type="list" allowBlank="1" showInputMessage="1" showErrorMessage="1" sqref="A317:Q322" xr:uid="{CB101F38-6A11-4023-BE86-41C8168C669F}">
      <formula1>$BZ$171:$BZ$174</formula1>
    </dataValidation>
    <dataValidation type="list" allowBlank="1" showInputMessage="1" showErrorMessage="1" sqref="C556 C573 C558 C560 C562 C564 C566 C568 C570:C571 C575:C589" xr:uid="{BD61F191-9CF9-42DF-A16B-5AF168A27162}">
      <formula1>$BZ$480:$BZ$482</formula1>
    </dataValidation>
    <dataValidation allowBlank="1" showInputMessage="1" showErrorMessage="1" prompt="INGRESE el CELULAR de la PERSONA CONTACTO" sqref="BA23:BH23" xr:uid="{7CEC88EE-FA4D-41D3-A92C-EDF254FD5751}"/>
    <dataValidation allowBlank="1" showInputMessage="1" showErrorMessage="1" prompt="INGRESE_x000a_EN CASO DE EMERGENCIA CONTACTAR CON:" sqref="P23:AZ23" xr:uid="{79606C58-7D11-4BDE-9832-A50BA9AD5C2C}"/>
    <dataValidation type="date" allowBlank="1" showInputMessage="1" showErrorMessage="1" error="Por favor, INGRESE una fecha válida en formato DD/MM/AAAA." prompt="INGRESE su fecha de nacimiento en formato DD/MM/AAAA." sqref="AA28:AJ36" xr:uid="{6FFF5CCB-8882-4542-8A81-AF80C705D97A}">
      <formula1>1</formula1>
      <formula2>45382</formula2>
    </dataValidation>
  </dataValidations>
  <printOptions horizontalCentered="1"/>
  <pageMargins left="0.11811023622047245" right="0.11811023622047245" top="0.15748031496062992" bottom="0.23622047244094491" header="0" footer="0"/>
  <pageSetup paperSize="9" scale="65"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20">
        <x14:dataValidation type="list" allowBlank="1" showInputMessage="1" showErrorMessage="1" prompt="SELECCIONE su condición actual en el tipo de postgrado." xr:uid="{00000000-0002-0000-0000-000000000000}">
          <x14:formula1>
            <xm:f>OFFSET(LISTAS!$AB$8:$AB$14,MATCH(A66,LISTAS!$AB$8:$AB$14,0)-1,1,COUNTIF(LISTAS!$AB$8:$AB$14,A66),1)</xm:f>
          </x14:formula1>
          <xm:sqref>BB66:BB71</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R118 R122 R126 R130 R134 R138 R142 R146 R150 R154 R158 R162 R166 R170 R174 R178 R182 R186 R190 R194 R198 R202 R206 R210 R214 R218 R222 R226 R230 R234 R238 R242 R246 R250 R254 R258 R262 R266 R270 R274</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W118 W122 W126 W130 W134 W138 W142 W146 W150 W154 W158 W162 W166 W170 W174 W178 W182 W186 W190 W194 W198 W202 W206 W210 W214 W218 W222 W226 W230 W234 W238 W242 W246 W250 W254 W258 W262 W266 W270 W274</xm:sqref>
        </x14:dataValidation>
        <x14:dataValidation type="list" allowBlank="1" showInputMessage="1" showErrorMessage="1" prompt="SELECCIONE su condición en el curso/taller/seminario u otros de capacitación." xr:uid="{00000000-0002-0000-0000-000005000000}">
          <x14:formula1>
            <xm:f>LISTAS!$AD$2:$AD$4</xm:f>
          </x14:formula1>
          <xm:sqref>BB92:BB111</xm:sqref>
        </x14:dataValidation>
        <x14:dataValidation type="list" allowBlank="1" showInputMessage="1" showErrorMessage="1" prompt="Por favor, SELECCIONE una de las opciones brindadas." xr:uid="{00000000-0002-0000-0000-000006000000}">
          <x14:formula1>
            <xm:f>LISTAS!$AG$2:$AG$6</xm:f>
          </x14:formula1>
          <xm:sqref>BB302:BB305 BB307:BB311</xm:sqref>
        </x14:dataValidation>
        <x14:dataValidation type="list" allowBlank="1" showInputMessage="1" showErrorMessage="1" prompt="INGRESE la CARRERA del tipo de formación académica." xr:uid="{00000000-0002-0000-0000-00000A000000}">
          <x14:formula1>
            <xm:f>OFFSET(LISTAS!$I:$I,MATCH(BI48,LISTAS!$I:$I,0)-1,1,COUNTIF(LISTAS!$I:$I,BI48),1)</xm:f>
          </x14:formula1>
          <xm:sqref>M48:M53</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INDIRECT(VLOOKUP($A$11,UBICGEO!$B$2:$C$198,2,FALSE))</xm:f>
          </x14:formula1>
          <xm:sqref>X11</xm:sqref>
        </x14:dataValidation>
        <x14:dataValidation type="list" allowBlank="1" showInputMessage="1" showErrorMessage="1" prompt="SELECCIONE su tipo de postgrado." xr:uid="{00000000-0002-0000-0000-00000F000000}">
          <x14:formula1>
            <xm:f>LISTAS!$T$11:$T$13</xm:f>
          </x14:formula1>
          <xm:sqref>A66:A71</xm:sqref>
        </x14:dataValidation>
        <x14:dataValidation type="list" allowBlank="1" showInputMessage="1" showErrorMessage="1" prompt="SELECCIONE su condición en el programa formativo." xr:uid="{00000000-0002-0000-0000-000011000000}">
          <x14:formula1>
            <xm:f>LISTAS!$AD$2:$AD$4</xm:f>
          </x14:formula1>
          <xm:sqref>BB76:BB87</xm:sqref>
        </x14:dataValidation>
        <x14:dataValidation type="list" allowBlank="1" showInputMessage="1" showErrorMessage="1" prompt="SELECCIONE su Departamento de residencia actual." xr:uid="{00000000-0002-0000-0000-000015000000}">
          <x14:formula1>
            <xm:f>UBICGEO!$A$2:$A$27</xm:f>
          </x14:formula1>
          <xm:sqref>A11</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BB58:BB59</xm:sqref>
        </x14:dataValidation>
        <x14:dataValidation type="list" allowBlank="1" showInputMessage="1" showErrorMessage="1" prompt="RECUERDE SELECCIONAR" xr:uid="{00000000-0002-0000-0000-000017000000}">
          <x14:formula1>
            <xm:f>LISTAS!$G$1:$G$3</xm:f>
          </x14:formula1>
          <xm:sqref>BB8</xm:sqref>
        </x14:dataValidation>
        <x14:dataValidation type="list" allowBlank="1" showInputMessage="1" prompt="SELECCIONE su tipo de formación académica." xr:uid="{00000000-0002-0000-0000-000018000000}">
          <x14:formula1>
            <xm:f>LISTAS!$L$2:$L$7</xm:f>
          </x14:formula1>
          <xm:sqref>A48:A53</xm:sqref>
        </x14:dataValidation>
        <x14:dataValidation type="list" allowBlank="1" showInputMessage="1" showErrorMessage="1" prompt="Por favor, SELECCIONE una de las opciones brindadas." xr:uid="{00000000-0002-0000-0000-00001A000000}">
          <x14:formula1>
            <xm:f>LISTAS!$AM$2:$AM$6</xm:f>
          </x14:formula1>
          <xm:sqref>BB295:BB300</xm:sqref>
        </x14:dataValidation>
        <x14:dataValidation type="list" allowBlank="1" showErrorMessage="1" xr:uid="{00000000-0002-0000-0000-00001C000000}">
          <x14:formula1>
            <xm:f>LISTAS!$AP$3:$AP$5</xm:f>
          </x14:formula1>
          <xm:sqref>R41</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A58:A59</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INDIRECT(VLOOKUP($X$11,UBICGEO!$H$2:$I$1876,2,FALSE))</xm:f>
          </x14:formula1>
          <xm:sqref>AS11</xm:sqref>
        </x14:dataValidation>
        <x14:dataValidation type="list" allowBlank="1" showInputMessage="1" showErrorMessage="1" prompt="SELECCIONE el sector al que pertenece la Entidad o Empresa consignada." xr:uid="{00000000-0002-0000-0000-000024000000}">
          <x14:formula1>
            <xm:f>LISTAS!$AF$2:$AF$4</xm:f>
          </x14:formula1>
          <xm:sqref>T118 T122 T126 T130 T134 T138 T142 T146 T150 T154 T158 T162 T166 T170 T174 T178 T182 T186 T190 T194 T198 T202 T206 T210 T214 T218 T222 T226 T230 T234 T238 T242 T246 T250 T254 T258 T262 T266 T270 T274</xm:sqref>
        </x14:dataValidation>
        <x14:dataValidation type="list" allowBlank="1" showErrorMessage="1" xr:uid="{00000000-0002-0000-0000-000027000000}">
          <x14:formula1>
            <xm:f>LISTAS!$AQ$3:$AQ$5</xm:f>
          </x14:formula1>
          <xm:sqref>R42</xm:sqref>
        </x14:dataValidation>
        <x14:dataValidation type="list" allowBlank="1" showInputMessage="1" showErrorMessage="1" prompt="SELECCIONE su condición actual en el tipo de formación académica." xr:uid="{00000000-0002-0000-0000-000028000000}">
          <x14:formula1>
            <xm:f>OFFSET(LISTAS!$AT:$AT,MATCH(A48,LISTAS!$AT:$AT,0)-1,1,COUNTIF(LISTAS!$AT:$AT,A48),1)</xm:f>
          </x14:formula1>
          <xm:sqref>BB48:BB53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william</cp:lastModifiedBy>
  <cp:lastPrinted>2024-10-09T16:26:25Z</cp:lastPrinted>
  <dcterms:created xsi:type="dcterms:W3CDTF">2024-03-11T20:20:28Z</dcterms:created>
  <dcterms:modified xsi:type="dcterms:W3CDTF">2024-10-09T20:48:48Z</dcterms:modified>
</cp:coreProperties>
</file>